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xr:revisionPtr revIDLastSave="0" documentId="8_{B80AC1E5-C9BA-9146-A17C-1188B049F5E4}" xr6:coauthVersionLast="46" xr6:coauthVersionMax="46" xr10:uidLastSave="{00000000-0000-0000-0000-000000000000}"/>
  <bookViews>
    <workbookView xWindow="150" yWindow="570" windowWidth="18855" windowHeight="11760" xr2:uid="{00000000-000D-0000-FFFF-FFFF00000000}"/>
  </bookViews>
  <sheets>
    <sheet name="12- PASS PERCENTAGE" sheetId="10" r:id="rId1"/>
    <sheet name="12-ANALYSIS" sheetId="9" r:id="rId2"/>
    <sheet name="12A-RANK" sheetId="7" r:id="rId3"/>
    <sheet name="12B-RANK" sheetId="8" r:id="rId4"/>
    <sheet name="TOPPERS 12A" sheetId="4" r:id="rId5"/>
    <sheet name="TOPPERS 12 B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8" l="1"/>
  <c r="N5" i="8"/>
  <c r="N6" i="8"/>
  <c r="N7" i="8"/>
  <c r="O7" i="8"/>
  <c r="N9" i="8"/>
  <c r="N10" i="8"/>
  <c r="O10" i="8"/>
  <c r="N11" i="8"/>
  <c r="N12" i="8"/>
  <c r="O12" i="8"/>
  <c r="N13" i="8"/>
  <c r="N14" i="8"/>
  <c r="N15" i="8"/>
  <c r="N16" i="8"/>
  <c r="N17" i="8"/>
  <c r="N18" i="8"/>
  <c r="O18" i="8"/>
  <c r="N19" i="8"/>
  <c r="N20" i="8"/>
  <c r="O20" i="8"/>
  <c r="N21" i="8"/>
  <c r="N22" i="8"/>
  <c r="O22" i="8"/>
  <c r="N23" i="8"/>
  <c r="N24" i="8"/>
  <c r="O24" i="8"/>
  <c r="N25" i="8"/>
  <c r="N26" i="8"/>
  <c r="N27" i="8"/>
  <c r="N28" i="8"/>
  <c r="N29" i="8"/>
  <c r="N30" i="8"/>
  <c r="N31" i="8"/>
  <c r="N32" i="8"/>
  <c r="O32" i="8"/>
  <c r="N33" i="8"/>
  <c r="N34" i="8"/>
  <c r="O34" i="8"/>
  <c r="N35" i="8"/>
  <c r="N36" i="8"/>
  <c r="O36" i="8"/>
  <c r="O23" i="8"/>
  <c r="O33" i="8"/>
  <c r="O35" i="8"/>
  <c r="O27" i="8"/>
  <c r="O14" i="8"/>
  <c r="O19" i="8"/>
  <c r="O11" i="8"/>
  <c r="O30" i="8"/>
  <c r="O29" i="8"/>
  <c r="O25" i="8"/>
  <c r="O17" i="8"/>
  <c r="O15" i="8"/>
  <c r="O21" i="8"/>
  <c r="O5" i="8"/>
  <c r="O9" i="8"/>
  <c r="O26" i="8"/>
  <c r="O31" i="8"/>
  <c r="O16" i="8"/>
  <c r="O6" i="8"/>
  <c r="O28" i="8"/>
  <c r="O13" i="8"/>
  <c r="O8" i="8"/>
  <c r="N31" i="7"/>
  <c r="O31" i="7"/>
  <c r="N21" i="7"/>
  <c r="O21" i="7"/>
  <c r="N18" i="7"/>
  <c r="O18" i="7"/>
  <c r="N32" i="7"/>
  <c r="O32" i="7"/>
  <c r="N22" i="7"/>
  <c r="O22" i="7"/>
  <c r="N34" i="7"/>
  <c r="O34" i="7"/>
  <c r="N24" i="7"/>
  <c r="O24" i="7"/>
  <c r="N37" i="7"/>
  <c r="O37" i="7"/>
  <c r="N40" i="7"/>
  <c r="O40" i="7"/>
  <c r="N23" i="7"/>
  <c r="O23" i="7"/>
  <c r="N14" i="7"/>
  <c r="O14" i="7"/>
  <c r="N19" i="7"/>
  <c r="O19" i="7"/>
  <c r="N43" i="7"/>
  <c r="O43" i="7"/>
  <c r="N29" i="7"/>
  <c r="O29" i="7"/>
  <c r="N42" i="7"/>
  <c r="O42" i="7"/>
  <c r="N11" i="7"/>
  <c r="O11" i="7"/>
  <c r="N35" i="7"/>
  <c r="O35" i="7"/>
  <c r="N13" i="7"/>
  <c r="O13" i="7"/>
  <c r="N9" i="7"/>
  <c r="O9" i="7"/>
  <c r="N15" i="7"/>
  <c r="O15" i="7"/>
  <c r="N17" i="7"/>
  <c r="O17" i="7"/>
  <c r="N6" i="7"/>
  <c r="O6" i="7"/>
  <c r="N45" i="7"/>
  <c r="O45" i="7"/>
  <c r="N30" i="7"/>
  <c r="O30" i="7"/>
  <c r="N33" i="7"/>
  <c r="O33" i="7"/>
  <c r="N46" i="7"/>
  <c r="O46" i="7"/>
  <c r="N27" i="7"/>
  <c r="O27" i="7"/>
  <c r="N44" i="7"/>
  <c r="O44" i="7"/>
  <c r="N26" i="7"/>
  <c r="O26" i="7"/>
  <c r="N16" i="7"/>
  <c r="O16" i="7"/>
  <c r="N12" i="7"/>
  <c r="O12" i="7"/>
  <c r="N20" i="7"/>
  <c r="O20" i="7"/>
  <c r="N8" i="7"/>
  <c r="O8" i="7"/>
  <c r="N7" i="7"/>
  <c r="O7" i="7"/>
  <c r="N5" i="7"/>
  <c r="O5" i="7"/>
  <c r="N38" i="7"/>
  <c r="O38" i="7"/>
  <c r="N41" i="7"/>
  <c r="O41" i="7"/>
  <c r="N28" i="7"/>
  <c r="O28" i="7"/>
  <c r="N25" i="7"/>
  <c r="O25" i="7"/>
  <c r="N36" i="7"/>
  <c r="O36" i="7"/>
  <c r="N10" i="7"/>
  <c r="O10" i="7"/>
  <c r="N39" i="7"/>
  <c r="O39" i="7"/>
  <c r="N4" i="7"/>
  <c r="O4" i="7"/>
</calcChain>
</file>

<file path=xl/sharedStrings.xml><?xml version="1.0" encoding="utf-8"?>
<sst xmlns="http://schemas.openxmlformats.org/spreadsheetml/2006/main" count="806" uniqueCount="205">
  <si>
    <t>KENDRIYA VIDYALAYA No.1 ARAKKONAM</t>
  </si>
  <si>
    <t xml:space="preserve">CBSE - SENIOR  SCHOOL CERTIFICATE EXAMINATION (MAIN)  2020 - 21 </t>
  </si>
  <si>
    <t>CLASS XII - B (HUMANITIES)</t>
  </si>
  <si>
    <t>S. No</t>
  </si>
  <si>
    <t>Roll No.</t>
  </si>
  <si>
    <t>Names</t>
  </si>
  <si>
    <t>ENG</t>
  </si>
  <si>
    <t>GRADE</t>
  </si>
  <si>
    <t>HINDI</t>
  </si>
  <si>
    <t>HISTORY</t>
  </si>
  <si>
    <t>GEO</t>
  </si>
  <si>
    <t>ECO</t>
  </si>
  <si>
    <t>TOTAL</t>
  </si>
  <si>
    <t>%</t>
  </si>
  <si>
    <t>RANK</t>
  </si>
  <si>
    <t>ARADHANA DEVI</t>
  </si>
  <si>
    <t>B1</t>
  </si>
  <si>
    <t>A1</t>
  </si>
  <si>
    <t>A2</t>
  </si>
  <si>
    <t>JAMUNA RANI</t>
  </si>
  <si>
    <t>C1</t>
  </si>
  <si>
    <t>B2</t>
  </si>
  <si>
    <t>INITHA S</t>
  </si>
  <si>
    <t>D1</t>
  </si>
  <si>
    <t>K MONICA</t>
  </si>
  <si>
    <t>S NISHALINI</t>
  </si>
  <si>
    <t xml:space="preserve">J MAYURI </t>
  </si>
  <si>
    <t>C2</t>
  </si>
  <si>
    <t>R MOTHIKA</t>
  </si>
  <si>
    <t>PRACHI KANDARI</t>
  </si>
  <si>
    <t xml:space="preserve">M PRAGALTHY </t>
  </si>
  <si>
    <t>PREETHI KUMARI</t>
  </si>
  <si>
    <t>RAKHI</t>
  </si>
  <si>
    <t>E SANDHYA</t>
  </si>
  <si>
    <t>M P SNEHA</t>
  </si>
  <si>
    <t>P SWETHA</t>
  </si>
  <si>
    <t xml:space="preserve">D TEENA </t>
  </si>
  <si>
    <t>B VAISHNAVI</t>
  </si>
  <si>
    <t>M ANIL</t>
  </si>
  <si>
    <t xml:space="preserve">J AVINASH </t>
  </si>
  <si>
    <t>D KEERTHEESHWAR</t>
  </si>
  <si>
    <t>D2</t>
  </si>
  <si>
    <t xml:space="preserve">R S GUNAL </t>
  </si>
  <si>
    <t>K LENIN BARATHI</t>
  </si>
  <si>
    <t>MANI KUMAR</t>
  </si>
  <si>
    <t>MOHAMED INAYATHULLAH</t>
  </si>
  <si>
    <t>G MONISH KUMAR</t>
  </si>
  <si>
    <t>S SIDDHARTH NARAYAN</t>
  </si>
  <si>
    <t>R THARMARAJ</t>
  </si>
  <si>
    <t xml:space="preserve">G VIJAY BABU </t>
  </si>
  <si>
    <t>P R YOGESHWARAN</t>
  </si>
  <si>
    <t>RENUGA DEVI  G</t>
  </si>
  <si>
    <t>N YUKANTHA PRASAD</t>
  </si>
  <si>
    <t>D PHAVANDAN</t>
  </si>
  <si>
    <t>B DAYAKAR</t>
  </si>
  <si>
    <t>CLASS XII - A</t>
  </si>
  <si>
    <t>S.No</t>
  </si>
  <si>
    <t xml:space="preserve">ENG </t>
  </si>
  <si>
    <t>MATHS</t>
  </si>
  <si>
    <t>PHY</t>
  </si>
  <si>
    <t>CHEM</t>
  </si>
  <si>
    <t>BIO / C.S</t>
  </si>
  <si>
    <t xml:space="preserve">TOTAL </t>
  </si>
  <si>
    <t>G ANNU</t>
  </si>
  <si>
    <t>D ARTHI</t>
  </si>
  <si>
    <t>S G DEEPIKA</t>
  </si>
  <si>
    <t>P GAYATHRI</t>
  </si>
  <si>
    <t>M GAYATHRI DEVI</t>
  </si>
  <si>
    <t>S HANNAH JENITTA</t>
  </si>
  <si>
    <t>B S HARITHA</t>
  </si>
  <si>
    <t>P HEMAVATHI</t>
  </si>
  <si>
    <t>KARTHIKA S NAIR</t>
  </si>
  <si>
    <t>V A KARTHIKA SHREE</t>
  </si>
  <si>
    <t>S POOJA</t>
  </si>
  <si>
    <t>P RUBY</t>
  </si>
  <si>
    <t>T RESHMI</t>
  </si>
  <si>
    <t>V RAJESWARI</t>
  </si>
  <si>
    <t>L SRINITHI</t>
  </si>
  <si>
    <t>G UTTRA</t>
  </si>
  <si>
    <t>S VASIGAPRIYA</t>
  </si>
  <si>
    <t>J DHANUSH ABHISHEK</t>
  </si>
  <si>
    <t>G D HARSHATH KUMAR</t>
  </si>
  <si>
    <t>S IMMADULLA BAIG</t>
  </si>
  <si>
    <t>A LEANDER</t>
  </si>
  <si>
    <t>G M NITHIEEN</t>
  </si>
  <si>
    <t>M A RAMKEERTHAN</t>
  </si>
  <si>
    <t>M VARUN</t>
  </si>
  <si>
    <t>S JEEVITHA</t>
  </si>
  <si>
    <t>R KAVYA</t>
  </si>
  <si>
    <t>P KEERTHI</t>
  </si>
  <si>
    <t>S PRINCY CHELLAKANI</t>
  </si>
  <si>
    <t>R RABIYATHUL BASRIA</t>
  </si>
  <si>
    <t>E SELSHIYA</t>
  </si>
  <si>
    <t>M SUMAN</t>
  </si>
  <si>
    <t>AARYAN</t>
  </si>
  <si>
    <t>S ANKIT GUPTA</t>
  </si>
  <si>
    <t>P ADHITYA</t>
  </si>
  <si>
    <t>M S BHALAMURUGAN</t>
  </si>
  <si>
    <t>SUNNAM BHAVESH SAI</t>
  </si>
  <si>
    <t>G JAYASURYA</t>
  </si>
  <si>
    <t>K JOTHILINGAM</t>
  </si>
  <si>
    <t>M MUKESH KUMAR</t>
  </si>
  <si>
    <t>P SAI SANTHOSH</t>
  </si>
  <si>
    <t>SAHIL SHARMA</t>
  </si>
  <si>
    <t>K YUVA SHANKAR</t>
  </si>
  <si>
    <t>ARYAN MEHTA</t>
  </si>
  <si>
    <t>OVERALL TOPPERS</t>
  </si>
  <si>
    <t>SL.NO</t>
  </si>
  <si>
    <t>NAME OF THE STUDENT</t>
  </si>
  <si>
    <t>MARKS OUT OF 500</t>
  </si>
  <si>
    <t>POSITION</t>
  </si>
  <si>
    <t>PARENTAL CATEGORY</t>
  </si>
  <si>
    <t>I</t>
  </si>
  <si>
    <t>V (PVT)</t>
  </si>
  <si>
    <t>II</t>
  </si>
  <si>
    <t>I (NDRF)</t>
  </si>
  <si>
    <t>III</t>
  </si>
  <si>
    <t>II (BSNL)</t>
  </si>
  <si>
    <t>SUBJECT TOPPERS</t>
  </si>
  <si>
    <t>SUBJECT: ENGLISH</t>
  </si>
  <si>
    <t>MARKS OUT OF 100</t>
  </si>
  <si>
    <t>SUBJECT: HINDI</t>
  </si>
  <si>
    <t>I (CISF)</t>
  </si>
  <si>
    <t>V (PVT)                             I (NDRF)</t>
  </si>
  <si>
    <t>I (NAVY)</t>
  </si>
  <si>
    <t>SUBJECT: HISTORY</t>
  </si>
  <si>
    <t>V (PVT)                             I (CISF)                            II (BSNL)</t>
  </si>
  <si>
    <t>SUBJECT: GEOGRAPHY</t>
  </si>
  <si>
    <t>I (NDRF)                             I (CISF)                            II (BSNL)</t>
  </si>
  <si>
    <t>SUBJECT: ECONOMICS</t>
  </si>
  <si>
    <t>V (PVT)                             I (NDRF)              II(BSNL)</t>
  </si>
  <si>
    <t xml:space="preserve">CBSE - SENIOR  SCHOOL CERTIFICATE EXAMINATION (MAIN)  2020 - 2021 </t>
  </si>
  <si>
    <t>CLASS XII - A (SCIENCE)</t>
  </si>
  <si>
    <t>SL.No</t>
  </si>
  <si>
    <t xml:space="preserve">G.ANNU </t>
  </si>
  <si>
    <t>I(EX-ARMY)</t>
  </si>
  <si>
    <t>I(ARMY)</t>
  </si>
  <si>
    <t>V(PVT)</t>
  </si>
  <si>
    <t>KARTHIKA NAIR</t>
  </si>
  <si>
    <t xml:space="preserve">S G DEEPIKA,,            </t>
  </si>
  <si>
    <t xml:space="preserve">I(EX-ARMY),                          </t>
  </si>
  <si>
    <t>KARTHIKA SHREE</t>
  </si>
  <si>
    <t xml:space="preserve">I DEF CIVILIAN)    </t>
  </si>
  <si>
    <t xml:space="preserve">POOJA G, </t>
  </si>
  <si>
    <t>SUBJECT: MATHS</t>
  </si>
  <si>
    <t>V KARTHIKA SHREE</t>
  </si>
  <si>
    <t>SUBJECT: PHYSICS</t>
  </si>
  <si>
    <t>G M NITHIEEN, POOJA</t>
  </si>
  <si>
    <t>V,I</t>
  </si>
  <si>
    <t>I DEF CIVILIAN</t>
  </si>
  <si>
    <t>SUBJECT: CHEMISTRY</t>
  </si>
  <si>
    <t>SUBJECT: BIOLOGY</t>
  </si>
  <si>
    <t>G M NITHIEEN,              KARHIKA NAIR</t>
  </si>
  <si>
    <t>V(PVT), I(ARMY)</t>
  </si>
  <si>
    <t>I(DEF CIVILIAN)</t>
  </si>
  <si>
    <t>SUBJECT: COMPUTER SCIENCE</t>
  </si>
  <si>
    <t>S.PRINCY CHELLAKANI</t>
  </si>
  <si>
    <t>JEEVITHA,ANKITGUPTA</t>
  </si>
  <si>
    <t>I(EX-ARMY),V(PVT)</t>
  </si>
  <si>
    <t xml:space="preserve">R KAVYA </t>
  </si>
  <si>
    <t>I(DEFENCE CIVILIAN)</t>
  </si>
  <si>
    <t>PERCENTAGE</t>
  </si>
  <si>
    <t>OVERALL SCHOOL TOPPERS</t>
  </si>
  <si>
    <t xml:space="preserve">KARTHIKA S NAIR  </t>
  </si>
  <si>
    <t xml:space="preserve">G.ANNU   </t>
  </si>
  <si>
    <t>STREAM</t>
  </si>
  <si>
    <t>SCIENCE</t>
  </si>
  <si>
    <t>HUMANITIES</t>
  </si>
  <si>
    <t>M PRAGALTHY,                  K MONICA</t>
  </si>
  <si>
    <t>M PRAGALTHY , ARADHANA DEVI,                R THARMARAJ</t>
  </si>
  <si>
    <t>MONICA,                    ARADHANA DEVI,                  R THARMARAJ</t>
  </si>
  <si>
    <t>M PRAGALTHY ,           MONICA,                             R THARMARAJ</t>
  </si>
  <si>
    <t>KENDRIYA VIDYALAYA  No.1 , ARAKKONAM</t>
  </si>
  <si>
    <t>XII-A</t>
  </si>
  <si>
    <t>SUBJECTS</t>
  </si>
  <si>
    <t>E</t>
  </si>
  <si>
    <t>TOTAL STUDENTS</t>
  </si>
  <si>
    <t>NXW</t>
  </si>
  <si>
    <t>PI</t>
  </si>
  <si>
    <t>XII-B</t>
  </si>
  <si>
    <t>SUBJECT WISE</t>
  </si>
  <si>
    <t>MEAN</t>
  </si>
  <si>
    <t>ENGLISH Mr.Arivazhahan</t>
  </si>
  <si>
    <t>MATHS Mr.Arjunan</t>
  </si>
  <si>
    <t>PHYSICS Mr.Varakumar</t>
  </si>
  <si>
    <t>CHEMISTRY Mrs.Rekha</t>
  </si>
  <si>
    <t>BIOLOGY Mr.Udayakumar</t>
  </si>
  <si>
    <t>COMPUTER Mrs.Yogeshwari</t>
  </si>
  <si>
    <t>HISTORY Mr.Rajkamal</t>
  </si>
  <si>
    <t>GEOGRAPY Mrs.Kala</t>
  </si>
  <si>
    <t>ECONOMICS Mr.Depandra</t>
  </si>
  <si>
    <t>HINDI Ms.Neelam</t>
  </si>
  <si>
    <t xml:space="preserve">NAME OF THE STUDENT </t>
  </si>
  <si>
    <t>XII_-RESULT ANALYSIS – CLASS WISE /SUBJECT WISE(2020-2021)</t>
  </si>
  <si>
    <t>Vidyalaya PI: 68.13</t>
  </si>
  <si>
    <t>Vidyakaya MEAN : 82.5</t>
  </si>
  <si>
    <t>KENDRIYA VIDYALAYA No.1 , ARAKKONAM</t>
  </si>
  <si>
    <t>ALL INDIA SENIOR SCHOOL CERTIFICATE  EXAMINATION-(2020-2001)</t>
  </si>
  <si>
    <t xml:space="preserve">Total No. of Students </t>
  </si>
  <si>
    <t>Total No. of Students Appeared</t>
  </si>
  <si>
    <t>Total No. of Students passed</t>
  </si>
  <si>
    <t>Pass Percentage</t>
  </si>
  <si>
    <t xml:space="preserve">Science </t>
  </si>
  <si>
    <t>Humanities</t>
  </si>
  <si>
    <t xml:space="preserve">                                                                    (XII)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</si>
</sst>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sz val="20"/>
      <color rgb="FF000000"/>
      <name val="Arial"/>
      <family val="2"/>
    </font>
    <font>
      <sz val="20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1" fillId="2" borderId="5" xfId="0" applyFon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0" borderId="17" xfId="0" applyFont="1" applyBorder="1" applyAlignment="1"/>
    <xf numFmtId="0" fontId="7" fillId="0" borderId="17" xfId="0" applyFont="1" applyBorder="1" applyAlignment="1"/>
    <xf numFmtId="0" fontId="4" fillId="0" borderId="4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1" fillId="0" borderId="0" xfId="0" applyFont="1" applyAlignment="1"/>
    <xf numFmtId="0" fontId="10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9" fontId="14" fillId="0" borderId="22" xfId="0" applyNumberFormat="1" applyFont="1" applyBorder="1" applyAlignment="1">
      <alignment horizontal="center" vertical="center"/>
    </xf>
    <xf numFmtId="9" fontId="14" fillId="0" borderId="24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7" xfId="0" applyFont="1" applyBorder="1"/>
    <xf numFmtId="0" fontId="0" fillId="0" borderId="16" xfId="0" applyFont="1" applyBorder="1" applyAlignment="1"/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3" xfId="0" applyFont="1" applyBorder="1"/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4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8" xfId="0" applyFont="1" applyBorder="1" applyAlignment="1">
      <alignment horizontal="center" vertical="center" wrapText="1"/>
    </xf>
    <xf numFmtId="0" fontId="6" fillId="0" borderId="8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M12" sqref="M12"/>
    </sheetView>
  </sheetViews>
  <sheetFormatPr defaultRowHeight="13.5" x14ac:dyDescent="0.15"/>
  <cols>
    <col min="1" max="1" width="6.12890625" customWidth="1"/>
    <col min="5" max="5" width="14.5859375" customWidth="1"/>
    <col min="6" max="6" width="30.27734375" customWidth="1"/>
    <col min="7" max="7" width="15.4453125" customWidth="1"/>
  </cols>
  <sheetData>
    <row r="1" spans="1:12" ht="21" x14ac:dyDescent="0.15">
      <c r="A1" s="67" t="s">
        <v>196</v>
      </c>
      <c r="B1" s="67"/>
      <c r="C1" s="67"/>
      <c r="D1" s="67"/>
      <c r="E1" s="67"/>
      <c r="F1" s="67"/>
      <c r="G1" s="67"/>
    </row>
    <row r="2" spans="1:12" ht="21" x14ac:dyDescent="0.15">
      <c r="A2" s="67" t="s">
        <v>197</v>
      </c>
      <c r="B2" s="67"/>
      <c r="C2" s="67"/>
      <c r="D2" s="67"/>
      <c r="E2" s="67"/>
      <c r="F2" s="67"/>
      <c r="G2" s="67"/>
    </row>
    <row r="3" spans="1:12" ht="15" customHeight="1" x14ac:dyDescent="0.15">
      <c r="A3" s="68" t="s">
        <v>204</v>
      </c>
      <c r="B3" s="68"/>
      <c r="C3" s="68"/>
      <c r="D3" s="68"/>
      <c r="E3" s="68"/>
      <c r="F3" s="68"/>
      <c r="G3" s="68"/>
    </row>
    <row r="4" spans="1:12" ht="18.75" x14ac:dyDescent="0.15">
      <c r="A4" s="61" t="s">
        <v>198</v>
      </c>
      <c r="B4" s="63"/>
      <c r="C4" s="63"/>
      <c r="D4" s="63"/>
      <c r="E4" s="62"/>
      <c r="F4" s="61">
        <v>75</v>
      </c>
      <c r="G4" s="62"/>
    </row>
    <row r="5" spans="1:12" ht="18.75" x14ac:dyDescent="0.15">
      <c r="A5" s="61" t="s">
        <v>199</v>
      </c>
      <c r="B5" s="63"/>
      <c r="C5" s="63"/>
      <c r="D5" s="63"/>
      <c r="E5" s="62"/>
      <c r="F5" s="61">
        <v>75</v>
      </c>
      <c r="G5" s="62"/>
    </row>
    <row r="6" spans="1:12" ht="18.75" x14ac:dyDescent="0.15">
      <c r="A6" s="61" t="s">
        <v>200</v>
      </c>
      <c r="B6" s="63"/>
      <c r="C6" s="63"/>
      <c r="D6" s="63"/>
      <c r="E6" s="62"/>
      <c r="F6" s="61">
        <v>75</v>
      </c>
      <c r="G6" s="62"/>
    </row>
    <row r="7" spans="1:12" ht="18.75" x14ac:dyDescent="0.15">
      <c r="A7" s="61" t="s">
        <v>201</v>
      </c>
      <c r="B7" s="63"/>
      <c r="C7" s="63"/>
      <c r="D7" s="63"/>
      <c r="E7" s="62"/>
      <c r="F7" s="59">
        <v>1</v>
      </c>
      <c r="G7" s="60"/>
      <c r="I7" s="58"/>
    </row>
    <row r="8" spans="1:12" ht="15" x14ac:dyDescent="0.2">
      <c r="A8" s="64"/>
      <c r="B8" s="65"/>
      <c r="C8" s="65"/>
      <c r="D8" s="65"/>
      <c r="E8" s="65"/>
      <c r="F8" s="65"/>
      <c r="G8" s="66"/>
      <c r="L8" s="58"/>
    </row>
    <row r="9" spans="1:12" ht="18.75" x14ac:dyDescent="0.15">
      <c r="A9" s="61" t="s">
        <v>202</v>
      </c>
      <c r="B9" s="63"/>
      <c r="C9" s="63"/>
      <c r="D9" s="63"/>
      <c r="E9" s="63"/>
      <c r="F9" s="63"/>
      <c r="G9" s="62"/>
    </row>
    <row r="10" spans="1:12" ht="18.75" x14ac:dyDescent="0.15">
      <c r="A10" s="61" t="s">
        <v>198</v>
      </c>
      <c r="B10" s="63"/>
      <c r="C10" s="63"/>
      <c r="D10" s="63"/>
      <c r="E10" s="62"/>
      <c r="F10" s="61">
        <v>43</v>
      </c>
      <c r="G10" s="62"/>
    </row>
    <row r="11" spans="1:12" ht="18.75" x14ac:dyDescent="0.15">
      <c r="A11" s="61" t="s">
        <v>199</v>
      </c>
      <c r="B11" s="63"/>
      <c r="C11" s="63"/>
      <c r="D11" s="63"/>
      <c r="E11" s="62"/>
      <c r="F11" s="61">
        <v>43</v>
      </c>
      <c r="G11" s="62"/>
    </row>
    <row r="12" spans="1:12" ht="18.75" x14ac:dyDescent="0.15">
      <c r="A12" s="61" t="s">
        <v>200</v>
      </c>
      <c r="B12" s="63"/>
      <c r="C12" s="63"/>
      <c r="D12" s="63"/>
      <c r="E12" s="62"/>
      <c r="F12" s="61">
        <v>43</v>
      </c>
      <c r="G12" s="62"/>
      <c r="J12" s="58"/>
    </row>
    <row r="13" spans="1:12" ht="18.75" x14ac:dyDescent="0.15">
      <c r="A13" s="61" t="s">
        <v>201</v>
      </c>
      <c r="B13" s="63"/>
      <c r="C13" s="63"/>
      <c r="D13" s="63"/>
      <c r="E13" s="62"/>
      <c r="F13" s="59">
        <v>1</v>
      </c>
      <c r="G13" s="60"/>
    </row>
    <row r="14" spans="1:12" ht="15" x14ac:dyDescent="0.2">
      <c r="A14" s="64"/>
      <c r="B14" s="65"/>
      <c r="C14" s="65"/>
      <c r="D14" s="65"/>
      <c r="E14" s="65"/>
      <c r="F14" s="65"/>
      <c r="G14" s="66"/>
      <c r="J14" s="58"/>
    </row>
    <row r="15" spans="1:12" ht="18.75" x14ac:dyDescent="0.15">
      <c r="A15" s="61" t="s">
        <v>203</v>
      </c>
      <c r="B15" s="63"/>
      <c r="C15" s="63"/>
      <c r="D15" s="63"/>
      <c r="E15" s="63"/>
      <c r="F15" s="63"/>
      <c r="G15" s="62"/>
    </row>
    <row r="16" spans="1:12" ht="18.75" x14ac:dyDescent="0.15">
      <c r="A16" s="61" t="s">
        <v>198</v>
      </c>
      <c r="B16" s="63"/>
      <c r="C16" s="63"/>
      <c r="D16" s="63"/>
      <c r="E16" s="62"/>
      <c r="F16" s="61">
        <v>32</v>
      </c>
      <c r="G16" s="62"/>
    </row>
    <row r="17" spans="1:10" ht="18.75" x14ac:dyDescent="0.15">
      <c r="A17" s="61" t="s">
        <v>199</v>
      </c>
      <c r="B17" s="63"/>
      <c r="C17" s="63"/>
      <c r="D17" s="63"/>
      <c r="E17" s="62"/>
      <c r="F17" s="61">
        <v>32</v>
      </c>
      <c r="G17" s="62"/>
    </row>
    <row r="18" spans="1:10" ht="18.75" x14ac:dyDescent="0.15">
      <c r="A18" s="61" t="s">
        <v>200</v>
      </c>
      <c r="B18" s="63"/>
      <c r="C18" s="63"/>
      <c r="D18" s="63"/>
      <c r="E18" s="62"/>
      <c r="F18" s="61">
        <v>32</v>
      </c>
      <c r="G18" s="62"/>
    </row>
    <row r="19" spans="1:10" ht="18.75" x14ac:dyDescent="0.15">
      <c r="A19" s="61" t="s">
        <v>201</v>
      </c>
      <c r="B19" s="63"/>
      <c r="C19" s="63"/>
      <c r="D19" s="63"/>
      <c r="E19" s="62"/>
      <c r="F19" s="59">
        <v>1</v>
      </c>
      <c r="G19" s="60"/>
      <c r="J19" s="58"/>
    </row>
    <row r="20" spans="1:10" ht="15" x14ac:dyDescent="0.15">
      <c r="A20" s="43"/>
    </row>
    <row r="22" spans="1:10" ht="15" x14ac:dyDescent="0.15">
      <c r="A22" s="43"/>
      <c r="J22" s="58"/>
    </row>
    <row r="27" spans="1:10" x14ac:dyDescent="0.15">
      <c r="F27" s="58"/>
    </row>
  </sheetData>
  <mergeCells count="31">
    <mergeCell ref="A13:E13"/>
    <mergeCell ref="A12:E12"/>
    <mergeCell ref="A11:E11"/>
    <mergeCell ref="A10:E10"/>
    <mergeCell ref="F12:G12"/>
    <mergeCell ref="F11:G11"/>
    <mergeCell ref="F10:G10"/>
    <mergeCell ref="A2:G2"/>
    <mergeCell ref="A1:G1"/>
    <mergeCell ref="A6:E6"/>
    <mergeCell ref="A5:E5"/>
    <mergeCell ref="A4:E4"/>
    <mergeCell ref="A3:G3"/>
    <mergeCell ref="A7:E7"/>
    <mergeCell ref="A8:G8"/>
    <mergeCell ref="F7:G7"/>
    <mergeCell ref="F6:G6"/>
    <mergeCell ref="F5:G5"/>
    <mergeCell ref="F4:G4"/>
    <mergeCell ref="F19:G19"/>
    <mergeCell ref="F18:G18"/>
    <mergeCell ref="F17:G17"/>
    <mergeCell ref="F16:G16"/>
    <mergeCell ref="A15:G15"/>
    <mergeCell ref="A9:G9"/>
    <mergeCell ref="A14:G14"/>
    <mergeCell ref="A19:E19"/>
    <mergeCell ref="A18:E18"/>
    <mergeCell ref="A17:E17"/>
    <mergeCell ref="A16:E16"/>
    <mergeCell ref="F13:G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topLeftCell="A19" workbookViewId="0">
      <selection activeCell="N3" sqref="N3"/>
    </sheetView>
  </sheetViews>
  <sheetFormatPr defaultRowHeight="13.5" x14ac:dyDescent="0.15"/>
  <cols>
    <col min="1" max="1" width="23.78125" customWidth="1"/>
    <col min="2" max="10" width="9.0703125" bestFit="1" customWidth="1"/>
    <col min="11" max="11" width="15.32421875" customWidth="1"/>
    <col min="12" max="13" width="9.0703125" bestFit="1" customWidth="1"/>
    <col min="14" max="14" width="12.01171875" customWidth="1"/>
  </cols>
  <sheetData>
    <row r="1" spans="1:14" ht="15" x14ac:dyDescent="0.15">
      <c r="A1" s="43"/>
    </row>
    <row r="2" spans="1:14" ht="25.5" x14ac:dyDescent="0.3">
      <c r="A2" s="69" t="s">
        <v>172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46"/>
    </row>
    <row r="3" spans="1:14" ht="25.5" x14ac:dyDescent="0.3">
      <c r="A3" s="69" t="s">
        <v>193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46"/>
    </row>
    <row r="4" spans="1:14" ht="26.25" thickBot="1" x14ac:dyDescent="0.35">
      <c r="A4" s="47" t="s">
        <v>173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50.25" thickBot="1" x14ac:dyDescent="0.4">
      <c r="A5" s="48" t="s">
        <v>174</v>
      </c>
      <c r="B5" s="49" t="s">
        <v>17</v>
      </c>
      <c r="C5" s="49" t="s">
        <v>18</v>
      </c>
      <c r="D5" s="49" t="s">
        <v>16</v>
      </c>
      <c r="E5" s="49" t="s">
        <v>21</v>
      </c>
      <c r="F5" s="49" t="s">
        <v>20</v>
      </c>
      <c r="G5" s="49" t="s">
        <v>27</v>
      </c>
      <c r="H5" s="49" t="s">
        <v>23</v>
      </c>
      <c r="I5" s="49" t="s">
        <v>41</v>
      </c>
      <c r="J5" s="49" t="s">
        <v>175</v>
      </c>
      <c r="K5" s="49" t="s">
        <v>176</v>
      </c>
      <c r="L5" s="49" t="s">
        <v>177</v>
      </c>
      <c r="M5" s="49" t="s">
        <v>178</v>
      </c>
      <c r="N5" s="49" t="s">
        <v>181</v>
      </c>
    </row>
    <row r="6" spans="1:14" ht="50.25" thickBot="1" x14ac:dyDescent="0.4">
      <c r="A6" s="50" t="s">
        <v>182</v>
      </c>
      <c r="B6" s="51">
        <v>7</v>
      </c>
      <c r="C6" s="51">
        <v>9</v>
      </c>
      <c r="D6" s="51">
        <v>14</v>
      </c>
      <c r="E6" s="51">
        <v>7</v>
      </c>
      <c r="F6" s="51">
        <v>6</v>
      </c>
      <c r="G6" s="51">
        <v>0</v>
      </c>
      <c r="H6" s="51">
        <v>0</v>
      </c>
      <c r="I6" s="51">
        <v>0</v>
      </c>
      <c r="J6" s="51">
        <v>0</v>
      </c>
      <c r="K6" s="51">
        <v>43</v>
      </c>
      <c r="L6" s="51">
        <v>262</v>
      </c>
      <c r="M6" s="51">
        <v>76.2</v>
      </c>
      <c r="N6" s="51">
        <v>88.9</v>
      </c>
    </row>
    <row r="7" spans="1:14" ht="50.25" thickBot="1" x14ac:dyDescent="0.4">
      <c r="A7" s="50" t="s">
        <v>183</v>
      </c>
      <c r="B7" s="51">
        <v>4</v>
      </c>
      <c r="C7" s="51">
        <v>3</v>
      </c>
      <c r="D7" s="51">
        <v>10</v>
      </c>
      <c r="E7" s="51">
        <v>12</v>
      </c>
      <c r="F7" s="51">
        <v>9</v>
      </c>
      <c r="G7" s="51">
        <v>5</v>
      </c>
      <c r="H7" s="51">
        <v>0</v>
      </c>
      <c r="I7" s="51">
        <v>0</v>
      </c>
      <c r="J7" s="51">
        <v>0</v>
      </c>
      <c r="K7" s="51">
        <v>43</v>
      </c>
      <c r="L7" s="51">
        <v>224</v>
      </c>
      <c r="M7" s="51">
        <v>65.099999999999994</v>
      </c>
      <c r="N7" s="51">
        <v>78</v>
      </c>
    </row>
    <row r="8" spans="1:14" ht="50.25" thickBot="1" x14ac:dyDescent="0.4">
      <c r="A8" s="50" t="s">
        <v>184</v>
      </c>
      <c r="B8" s="51">
        <v>4</v>
      </c>
      <c r="C8" s="51">
        <v>5</v>
      </c>
      <c r="D8" s="51">
        <v>15</v>
      </c>
      <c r="E8" s="51">
        <v>17</v>
      </c>
      <c r="F8" s="51">
        <v>2</v>
      </c>
      <c r="G8" s="51">
        <v>0</v>
      </c>
      <c r="H8" s="51">
        <v>0</v>
      </c>
      <c r="I8" s="51">
        <v>0</v>
      </c>
      <c r="J8" s="51">
        <v>0</v>
      </c>
      <c r="K8" s="51">
        <v>43</v>
      </c>
      <c r="L8" s="51">
        <v>250</v>
      </c>
      <c r="M8" s="51">
        <v>72.7</v>
      </c>
      <c r="N8" s="51">
        <v>83.86</v>
      </c>
    </row>
    <row r="9" spans="1:14" ht="50.25" thickBot="1" x14ac:dyDescent="0.4">
      <c r="A9" s="50" t="s">
        <v>185</v>
      </c>
      <c r="B9" s="51">
        <v>2</v>
      </c>
      <c r="C9" s="51">
        <v>4</v>
      </c>
      <c r="D9" s="51">
        <v>10</v>
      </c>
      <c r="E9" s="51">
        <v>18</v>
      </c>
      <c r="F9" s="51">
        <v>8</v>
      </c>
      <c r="G9" s="51">
        <v>1</v>
      </c>
      <c r="H9" s="51">
        <v>0</v>
      </c>
      <c r="I9" s="51">
        <v>0</v>
      </c>
      <c r="J9" s="51">
        <v>0</v>
      </c>
      <c r="K9" s="51">
        <v>43</v>
      </c>
      <c r="L9" s="51">
        <v>229</v>
      </c>
      <c r="M9" s="51">
        <v>66.599999999999994</v>
      </c>
      <c r="N9" s="51">
        <v>82.33</v>
      </c>
    </row>
    <row r="10" spans="1:14" ht="50.25" thickBot="1" x14ac:dyDescent="0.4">
      <c r="A10" s="50" t="s">
        <v>186</v>
      </c>
      <c r="B10" s="51">
        <v>3</v>
      </c>
      <c r="C10" s="51">
        <v>5</v>
      </c>
      <c r="D10" s="51">
        <v>2</v>
      </c>
      <c r="E10" s="51">
        <v>4</v>
      </c>
      <c r="F10" s="51">
        <v>7</v>
      </c>
      <c r="G10" s="51">
        <v>3</v>
      </c>
      <c r="H10" s="51">
        <v>0</v>
      </c>
      <c r="I10" s="51">
        <v>0</v>
      </c>
      <c r="J10" s="51">
        <v>0</v>
      </c>
      <c r="K10" s="51">
        <v>24</v>
      </c>
      <c r="L10" s="51">
        <v>128</v>
      </c>
      <c r="M10" s="51">
        <v>66.7</v>
      </c>
      <c r="N10" s="51">
        <v>85.6</v>
      </c>
    </row>
    <row r="11" spans="1:14" ht="50.25" thickBot="1" x14ac:dyDescent="0.4">
      <c r="A11" s="50" t="s">
        <v>187</v>
      </c>
      <c r="B11" s="51">
        <v>1</v>
      </c>
      <c r="C11" s="51">
        <v>4</v>
      </c>
      <c r="D11" s="51">
        <v>2</v>
      </c>
      <c r="E11" s="51">
        <v>3</v>
      </c>
      <c r="F11" s="51">
        <v>9</v>
      </c>
      <c r="G11" s="51">
        <v>0</v>
      </c>
      <c r="H11" s="51">
        <v>0</v>
      </c>
      <c r="I11" s="51">
        <v>0</v>
      </c>
      <c r="J11" s="51">
        <v>0</v>
      </c>
      <c r="K11" s="51">
        <v>19</v>
      </c>
      <c r="L11" s="51">
        <v>99</v>
      </c>
      <c r="M11" s="51">
        <v>65.099999999999994</v>
      </c>
      <c r="N11" s="51">
        <v>88.42</v>
      </c>
    </row>
    <row r="12" spans="1:14" ht="25.5" x14ac:dyDescent="0.3">
      <c r="A12" s="52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26.25" thickBot="1" x14ac:dyDescent="0.35">
      <c r="A13" s="47" t="s">
        <v>179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50.25" thickBot="1" x14ac:dyDescent="0.4">
      <c r="A14" s="48" t="s">
        <v>174</v>
      </c>
      <c r="B14" s="49" t="s">
        <v>17</v>
      </c>
      <c r="C14" s="49" t="s">
        <v>18</v>
      </c>
      <c r="D14" s="49" t="s">
        <v>16</v>
      </c>
      <c r="E14" s="49" t="s">
        <v>21</v>
      </c>
      <c r="F14" s="49" t="s">
        <v>20</v>
      </c>
      <c r="G14" s="49" t="s">
        <v>27</v>
      </c>
      <c r="H14" s="49" t="s">
        <v>23</v>
      </c>
      <c r="I14" s="49" t="s">
        <v>41</v>
      </c>
      <c r="J14" s="49" t="s">
        <v>175</v>
      </c>
      <c r="K14" s="49" t="s">
        <v>176</v>
      </c>
      <c r="L14" s="49" t="s">
        <v>177</v>
      </c>
      <c r="M14" s="49" t="s">
        <v>178</v>
      </c>
      <c r="N14" s="49" t="s">
        <v>181</v>
      </c>
    </row>
    <row r="15" spans="1:14" ht="50.25" thickBot="1" x14ac:dyDescent="0.4">
      <c r="A15" s="50" t="s">
        <v>182</v>
      </c>
      <c r="B15" s="51">
        <v>1</v>
      </c>
      <c r="C15" s="51">
        <v>2</v>
      </c>
      <c r="D15" s="51">
        <v>2</v>
      </c>
      <c r="E15" s="51">
        <v>1</v>
      </c>
      <c r="F15" s="51">
        <v>9</v>
      </c>
      <c r="G15" s="51">
        <v>5</v>
      </c>
      <c r="H15" s="51">
        <v>7</v>
      </c>
      <c r="I15" s="51">
        <v>5</v>
      </c>
      <c r="J15" s="51">
        <v>0</v>
      </c>
      <c r="K15" s="51">
        <v>32</v>
      </c>
      <c r="L15" s="51">
        <v>109</v>
      </c>
      <c r="M15" s="51">
        <v>42.6</v>
      </c>
      <c r="N15" s="51">
        <v>75.680000000000007</v>
      </c>
    </row>
    <row r="16" spans="1:14" ht="50.25" thickBot="1" x14ac:dyDescent="0.4">
      <c r="A16" s="50" t="s">
        <v>191</v>
      </c>
      <c r="B16" s="51">
        <v>4</v>
      </c>
      <c r="C16" s="51">
        <v>3</v>
      </c>
      <c r="D16" s="51">
        <v>4</v>
      </c>
      <c r="E16" s="51">
        <v>5</v>
      </c>
      <c r="F16" s="51">
        <v>3</v>
      </c>
      <c r="G16" s="51">
        <v>6</v>
      </c>
      <c r="H16" s="51">
        <v>6</v>
      </c>
      <c r="I16" s="51">
        <v>1</v>
      </c>
      <c r="J16" s="51">
        <v>0</v>
      </c>
      <c r="K16" s="51">
        <v>32</v>
      </c>
      <c r="L16" s="51">
        <v>145</v>
      </c>
      <c r="M16" s="51">
        <v>56.6</v>
      </c>
      <c r="N16" s="51">
        <v>77.84</v>
      </c>
    </row>
    <row r="17" spans="1:14" ht="50.25" thickBot="1" x14ac:dyDescent="0.4">
      <c r="A17" s="50" t="s">
        <v>188</v>
      </c>
      <c r="B17" s="51">
        <v>11</v>
      </c>
      <c r="C17" s="51">
        <v>11</v>
      </c>
      <c r="D17" s="51">
        <v>8</v>
      </c>
      <c r="E17" s="51">
        <v>2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32</v>
      </c>
      <c r="L17" s="51">
        <v>223</v>
      </c>
      <c r="M17" s="51">
        <v>87.1</v>
      </c>
      <c r="N17" s="51">
        <v>86.16</v>
      </c>
    </row>
    <row r="18" spans="1:14" ht="50.25" thickBot="1" x14ac:dyDescent="0.4">
      <c r="A18" s="50" t="s">
        <v>189</v>
      </c>
      <c r="B18" s="51">
        <v>9</v>
      </c>
      <c r="C18" s="51">
        <v>23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32</v>
      </c>
      <c r="L18" s="51">
        <v>233</v>
      </c>
      <c r="M18" s="51">
        <v>91</v>
      </c>
      <c r="N18" s="51">
        <v>91.22</v>
      </c>
    </row>
    <row r="19" spans="1:14" ht="50.25" thickBot="1" x14ac:dyDescent="0.4">
      <c r="A19" s="50" t="s">
        <v>190</v>
      </c>
      <c r="B19" s="51">
        <v>0</v>
      </c>
      <c r="C19" s="51">
        <v>5</v>
      </c>
      <c r="D19" s="51">
        <v>2</v>
      </c>
      <c r="E19" s="51">
        <v>5</v>
      </c>
      <c r="F19" s="51">
        <v>11</v>
      </c>
      <c r="G19" s="51">
        <v>8</v>
      </c>
      <c r="H19" s="51">
        <v>1</v>
      </c>
      <c r="I19" s="51">
        <v>0</v>
      </c>
      <c r="J19" s="51">
        <v>0</v>
      </c>
      <c r="K19" s="51">
        <v>32</v>
      </c>
      <c r="L19" s="51">
        <v>142</v>
      </c>
      <c r="M19" s="51">
        <v>55.5</v>
      </c>
      <c r="N19" s="51">
        <v>72.25</v>
      </c>
    </row>
    <row r="20" spans="1:14" ht="25.5" x14ac:dyDescent="0.15">
      <c r="A20" s="69" t="s">
        <v>172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4" ht="25.5" x14ac:dyDescent="0.3">
      <c r="A21" s="69" t="s">
        <v>193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46"/>
    </row>
    <row r="22" spans="1:14" ht="15" x14ac:dyDescent="0.15">
      <c r="A22" s="44"/>
    </row>
    <row r="23" spans="1:14" ht="26.25" thickBot="1" x14ac:dyDescent="0.35">
      <c r="A23" s="47" t="s">
        <v>180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4" ht="50.25" thickBot="1" x14ac:dyDescent="0.4">
      <c r="A24" s="48" t="s">
        <v>174</v>
      </c>
      <c r="B24" s="49" t="s">
        <v>17</v>
      </c>
      <c r="C24" s="49" t="s">
        <v>18</v>
      </c>
      <c r="D24" s="49" t="s">
        <v>16</v>
      </c>
      <c r="E24" s="49" t="s">
        <v>21</v>
      </c>
      <c r="F24" s="49" t="s">
        <v>20</v>
      </c>
      <c r="G24" s="49" t="s">
        <v>27</v>
      </c>
      <c r="H24" s="49" t="s">
        <v>23</v>
      </c>
      <c r="I24" s="49" t="s">
        <v>41</v>
      </c>
      <c r="J24" s="49" t="s">
        <v>175</v>
      </c>
      <c r="K24" s="49" t="s">
        <v>176</v>
      </c>
      <c r="L24" s="49" t="s">
        <v>177</v>
      </c>
      <c r="M24" s="49" t="s">
        <v>178</v>
      </c>
      <c r="N24" s="49" t="s">
        <v>181</v>
      </c>
    </row>
    <row r="25" spans="1:14" ht="50.25" thickBot="1" x14ac:dyDescent="0.4">
      <c r="A25" s="50" t="s">
        <v>182</v>
      </c>
      <c r="B25" s="51">
        <v>8</v>
      </c>
      <c r="C25" s="51">
        <v>11</v>
      </c>
      <c r="D25" s="51">
        <v>16</v>
      </c>
      <c r="E25" s="51">
        <v>8</v>
      </c>
      <c r="F25" s="51">
        <v>15</v>
      </c>
      <c r="G25" s="51">
        <v>5</v>
      </c>
      <c r="H25" s="53">
        <v>7</v>
      </c>
      <c r="I25" s="51">
        <v>5</v>
      </c>
      <c r="J25" s="51">
        <v>0</v>
      </c>
      <c r="K25" s="51">
        <v>75</v>
      </c>
      <c r="L25" s="51">
        <v>371</v>
      </c>
      <c r="M25" s="51">
        <v>61.8</v>
      </c>
      <c r="N25" s="51">
        <v>83.25</v>
      </c>
    </row>
    <row r="26" spans="1:14" ht="50.25" thickBot="1" x14ac:dyDescent="0.4">
      <c r="A26" s="50" t="s">
        <v>183</v>
      </c>
      <c r="B26" s="51">
        <v>4</v>
      </c>
      <c r="C26" s="51">
        <v>3</v>
      </c>
      <c r="D26" s="51">
        <v>10</v>
      </c>
      <c r="E26" s="51">
        <v>12</v>
      </c>
      <c r="F26" s="51">
        <v>9</v>
      </c>
      <c r="G26" s="51">
        <v>5</v>
      </c>
      <c r="H26" s="51">
        <v>0</v>
      </c>
      <c r="I26" s="51">
        <v>0</v>
      </c>
      <c r="J26" s="51">
        <v>0</v>
      </c>
      <c r="K26" s="51">
        <v>43</v>
      </c>
      <c r="L26" s="51">
        <v>224</v>
      </c>
      <c r="M26" s="51">
        <v>65.099999999999994</v>
      </c>
      <c r="N26" s="51">
        <v>78</v>
      </c>
    </row>
    <row r="27" spans="1:14" ht="50.25" thickBot="1" x14ac:dyDescent="0.4">
      <c r="A27" s="50" t="s">
        <v>184</v>
      </c>
      <c r="B27" s="51">
        <v>4</v>
      </c>
      <c r="C27" s="51">
        <v>5</v>
      </c>
      <c r="D27" s="51">
        <v>15</v>
      </c>
      <c r="E27" s="51">
        <v>17</v>
      </c>
      <c r="F27" s="51">
        <v>2</v>
      </c>
      <c r="G27" s="51">
        <v>0</v>
      </c>
      <c r="H27" s="51">
        <v>0</v>
      </c>
      <c r="I27" s="51">
        <v>0</v>
      </c>
      <c r="J27" s="51">
        <v>0</v>
      </c>
      <c r="K27" s="51">
        <v>43</v>
      </c>
      <c r="L27" s="51">
        <v>250</v>
      </c>
      <c r="M27" s="51">
        <v>72.7</v>
      </c>
      <c r="N27" s="51">
        <v>83.86</v>
      </c>
    </row>
    <row r="28" spans="1:14" ht="50.25" thickBot="1" x14ac:dyDescent="0.4">
      <c r="A28" s="50" t="s">
        <v>185</v>
      </c>
      <c r="B28" s="51">
        <v>2</v>
      </c>
      <c r="C28" s="51">
        <v>4</v>
      </c>
      <c r="D28" s="51">
        <v>10</v>
      </c>
      <c r="E28" s="51">
        <v>18</v>
      </c>
      <c r="F28" s="51">
        <v>8</v>
      </c>
      <c r="G28" s="51">
        <v>1</v>
      </c>
      <c r="H28" s="51">
        <v>0</v>
      </c>
      <c r="I28" s="51">
        <v>0</v>
      </c>
      <c r="J28" s="51">
        <v>0</v>
      </c>
      <c r="K28" s="51">
        <v>43</v>
      </c>
      <c r="L28" s="51">
        <v>229</v>
      </c>
      <c r="M28" s="51">
        <v>66.599999999999994</v>
      </c>
      <c r="N28" s="51">
        <v>82.33</v>
      </c>
    </row>
    <row r="29" spans="1:14" ht="50.25" thickBot="1" x14ac:dyDescent="0.4">
      <c r="A29" s="50" t="s">
        <v>186</v>
      </c>
      <c r="B29" s="51">
        <v>3</v>
      </c>
      <c r="C29" s="51">
        <v>5</v>
      </c>
      <c r="D29" s="51">
        <v>2</v>
      </c>
      <c r="E29" s="51">
        <v>4</v>
      </c>
      <c r="F29" s="51">
        <v>7</v>
      </c>
      <c r="G29" s="51">
        <v>3</v>
      </c>
      <c r="H29" s="51">
        <v>0</v>
      </c>
      <c r="I29" s="51">
        <v>0</v>
      </c>
      <c r="J29" s="51">
        <v>0</v>
      </c>
      <c r="K29" s="51">
        <v>24</v>
      </c>
      <c r="L29" s="51">
        <v>128</v>
      </c>
      <c r="M29" s="51">
        <v>66.7</v>
      </c>
      <c r="N29" s="51">
        <v>85.6</v>
      </c>
    </row>
    <row r="30" spans="1:14" ht="50.25" thickBot="1" x14ac:dyDescent="0.4">
      <c r="A30" s="50" t="s">
        <v>187</v>
      </c>
      <c r="B30" s="51">
        <v>1</v>
      </c>
      <c r="C30" s="51">
        <v>4</v>
      </c>
      <c r="D30" s="51">
        <v>2</v>
      </c>
      <c r="E30" s="51">
        <v>3</v>
      </c>
      <c r="F30" s="51">
        <v>9</v>
      </c>
      <c r="G30" s="51">
        <v>0</v>
      </c>
      <c r="H30" s="51">
        <v>0</v>
      </c>
      <c r="I30" s="51">
        <v>0</v>
      </c>
      <c r="J30" s="51">
        <v>0</v>
      </c>
      <c r="K30" s="51">
        <v>19</v>
      </c>
      <c r="L30" s="51">
        <v>99</v>
      </c>
      <c r="M30" s="51">
        <v>65.099999999999994</v>
      </c>
      <c r="N30" s="51">
        <v>88.42</v>
      </c>
    </row>
    <row r="31" spans="1:14" ht="50.25" thickBot="1" x14ac:dyDescent="0.4">
      <c r="A31" s="50" t="s">
        <v>191</v>
      </c>
      <c r="B31" s="51">
        <v>4</v>
      </c>
      <c r="C31" s="51">
        <v>3</v>
      </c>
      <c r="D31" s="51">
        <v>4</v>
      </c>
      <c r="E31" s="51">
        <v>5</v>
      </c>
      <c r="F31" s="51">
        <v>3</v>
      </c>
      <c r="G31" s="51">
        <v>6</v>
      </c>
      <c r="H31" s="51">
        <v>6</v>
      </c>
      <c r="I31" s="51">
        <v>1</v>
      </c>
      <c r="J31" s="51">
        <v>0</v>
      </c>
      <c r="K31" s="51">
        <v>32</v>
      </c>
      <c r="L31" s="51">
        <v>145</v>
      </c>
      <c r="M31" s="51">
        <v>56.6</v>
      </c>
      <c r="N31" s="51">
        <v>77.84</v>
      </c>
    </row>
    <row r="32" spans="1:14" ht="50.25" thickBot="1" x14ac:dyDescent="0.4">
      <c r="A32" s="50" t="s">
        <v>188</v>
      </c>
      <c r="B32" s="51">
        <v>11</v>
      </c>
      <c r="C32" s="51">
        <v>11</v>
      </c>
      <c r="D32" s="51">
        <v>8</v>
      </c>
      <c r="E32" s="51">
        <v>2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32</v>
      </c>
      <c r="L32" s="51">
        <v>223</v>
      </c>
      <c r="M32" s="51">
        <v>87.1</v>
      </c>
      <c r="N32" s="51">
        <v>86.16</v>
      </c>
    </row>
    <row r="33" spans="1:14" ht="50.25" thickBot="1" x14ac:dyDescent="0.4">
      <c r="A33" s="50" t="s">
        <v>189</v>
      </c>
      <c r="B33" s="51">
        <v>9</v>
      </c>
      <c r="C33" s="51">
        <v>23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32</v>
      </c>
      <c r="L33" s="51">
        <v>233</v>
      </c>
      <c r="M33" s="51">
        <v>91</v>
      </c>
      <c r="N33" s="51">
        <v>91.22</v>
      </c>
    </row>
    <row r="34" spans="1:14" ht="50.25" thickBot="1" x14ac:dyDescent="0.4">
      <c r="A34" s="50" t="s">
        <v>190</v>
      </c>
      <c r="B34" s="51">
        <v>0</v>
      </c>
      <c r="C34" s="51">
        <v>5</v>
      </c>
      <c r="D34" s="51">
        <v>2</v>
      </c>
      <c r="E34" s="51">
        <v>5</v>
      </c>
      <c r="F34" s="51">
        <v>11</v>
      </c>
      <c r="G34" s="51">
        <v>8</v>
      </c>
      <c r="H34" s="51">
        <v>1</v>
      </c>
      <c r="I34" s="51">
        <v>0</v>
      </c>
      <c r="J34" s="51">
        <v>0</v>
      </c>
      <c r="K34" s="51">
        <v>32</v>
      </c>
      <c r="L34" s="51">
        <v>142</v>
      </c>
      <c r="M34" s="51">
        <v>55.5</v>
      </c>
      <c r="N34" s="51">
        <v>72.25</v>
      </c>
    </row>
    <row r="35" spans="1:14" ht="26.25" thickBot="1" x14ac:dyDescent="0.2">
      <c r="A35" s="54" t="s">
        <v>12</v>
      </c>
      <c r="B35" s="55">
        <v>46</v>
      </c>
      <c r="C35" s="55">
        <v>74</v>
      </c>
      <c r="D35" s="55">
        <v>69</v>
      </c>
      <c r="E35" s="55">
        <v>74</v>
      </c>
      <c r="F35" s="55">
        <v>64</v>
      </c>
      <c r="G35" s="55">
        <v>28</v>
      </c>
      <c r="H35" s="55">
        <v>14</v>
      </c>
      <c r="I35" s="55">
        <v>6</v>
      </c>
      <c r="J35" s="55">
        <v>0</v>
      </c>
      <c r="K35" s="56">
        <v>375</v>
      </c>
      <c r="L35" s="55">
        <v>2044</v>
      </c>
      <c r="M35" s="55">
        <v>68.13</v>
      </c>
      <c r="N35" s="55">
        <v>82.5</v>
      </c>
    </row>
    <row r="36" spans="1:14" ht="25.5" x14ac:dyDescent="0.3">
      <c r="A36" s="52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7"/>
    </row>
    <row r="37" spans="1:14" ht="25.5" x14ac:dyDescent="0.3">
      <c r="A37" s="52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57"/>
    </row>
    <row r="38" spans="1:14" ht="25.5" x14ac:dyDescent="0.15">
      <c r="A38" s="69" t="s">
        <v>194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25.5" x14ac:dyDescent="0.15">
      <c r="A39" s="69" t="s">
        <v>195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</sheetData>
  <mergeCells count="6">
    <mergeCell ref="A21:M21"/>
    <mergeCell ref="A39:N39"/>
    <mergeCell ref="A38:N38"/>
    <mergeCell ref="A2:M2"/>
    <mergeCell ref="A3:M3"/>
    <mergeCell ref="A20:M20"/>
  </mergeCells>
  <pageMargins left="0.7" right="0.7" top="0.75" bottom="0.75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6"/>
  <sheetViews>
    <sheetView workbookViewId="0">
      <selection sqref="A1:P46"/>
    </sheetView>
  </sheetViews>
  <sheetFormatPr defaultRowHeight="13.5" x14ac:dyDescent="0.15"/>
  <cols>
    <col min="1" max="1" width="6.6171875" customWidth="1"/>
    <col min="3" max="3" width="22.80078125" customWidth="1"/>
  </cols>
  <sheetData>
    <row r="1" spans="1:16" ht="14.25" x14ac:dyDescent="0.15">
      <c r="A1" s="1"/>
      <c r="B1" s="70" t="s">
        <v>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4.25" x14ac:dyDescent="0.15">
      <c r="A2" s="1"/>
      <c r="B2" s="70" t="s">
        <v>55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20.25" x14ac:dyDescent="0.15">
      <c r="A3" s="4" t="s">
        <v>56</v>
      </c>
      <c r="B3" s="22" t="s">
        <v>4</v>
      </c>
      <c r="C3" s="22" t="s">
        <v>5</v>
      </c>
      <c r="D3" s="4" t="s">
        <v>57</v>
      </c>
      <c r="E3" s="4" t="s">
        <v>7</v>
      </c>
      <c r="F3" s="4" t="s">
        <v>58</v>
      </c>
      <c r="G3" s="4" t="s">
        <v>7</v>
      </c>
      <c r="H3" s="4" t="s">
        <v>59</v>
      </c>
      <c r="I3" s="4" t="s">
        <v>7</v>
      </c>
      <c r="J3" s="4" t="s">
        <v>60</v>
      </c>
      <c r="K3" s="4" t="s">
        <v>7</v>
      </c>
      <c r="L3" s="5" t="s">
        <v>61</v>
      </c>
      <c r="M3" s="4" t="s">
        <v>7</v>
      </c>
      <c r="N3" s="4" t="s">
        <v>62</v>
      </c>
      <c r="O3" s="23" t="s">
        <v>13</v>
      </c>
      <c r="P3" s="4" t="s">
        <v>14</v>
      </c>
    </row>
    <row r="4" spans="1:16" ht="18" x14ac:dyDescent="0.2">
      <c r="A4" s="17">
        <v>1</v>
      </c>
      <c r="B4" s="24">
        <v>20633330</v>
      </c>
      <c r="C4" s="25" t="s">
        <v>63</v>
      </c>
      <c r="D4" s="17">
        <v>99</v>
      </c>
      <c r="E4" s="17" t="s">
        <v>17</v>
      </c>
      <c r="F4" s="17">
        <v>99</v>
      </c>
      <c r="G4" s="17" t="s">
        <v>17</v>
      </c>
      <c r="H4" s="17">
        <v>97</v>
      </c>
      <c r="I4" s="17" t="s">
        <v>17</v>
      </c>
      <c r="J4" s="17">
        <v>97</v>
      </c>
      <c r="K4" s="17" t="s">
        <v>17</v>
      </c>
      <c r="L4" s="17">
        <v>98</v>
      </c>
      <c r="M4" s="17" t="s">
        <v>17</v>
      </c>
      <c r="N4" s="17">
        <f t="shared" ref="N4" si="0">D4+F4+H4+J4+L4</f>
        <v>490</v>
      </c>
      <c r="O4" s="17">
        <f t="shared" ref="O4" si="1">N4/5</f>
        <v>98</v>
      </c>
      <c r="P4" s="19">
        <v>1</v>
      </c>
    </row>
    <row r="5" spans="1:16" ht="18" x14ac:dyDescent="0.2">
      <c r="A5" s="17">
        <v>2</v>
      </c>
      <c r="B5" s="24">
        <v>20633331</v>
      </c>
      <c r="C5" s="25" t="s">
        <v>71</v>
      </c>
      <c r="D5" s="17">
        <v>96</v>
      </c>
      <c r="E5" s="17" t="s">
        <v>17</v>
      </c>
      <c r="F5" s="17">
        <v>97</v>
      </c>
      <c r="G5" s="17" t="s">
        <v>17</v>
      </c>
      <c r="H5" s="17">
        <v>96</v>
      </c>
      <c r="I5" s="17" t="s">
        <v>17</v>
      </c>
      <c r="J5" s="17">
        <v>93</v>
      </c>
      <c r="K5" s="17" t="s">
        <v>18</v>
      </c>
      <c r="L5" s="17">
        <v>96</v>
      </c>
      <c r="M5" s="17" t="s">
        <v>17</v>
      </c>
      <c r="N5" s="17">
        <f t="shared" ref="N5:N46" si="2">D5+F5+H5+J5+L5</f>
        <v>478</v>
      </c>
      <c r="O5" s="17">
        <f t="shared" ref="O5:O46" si="3">N5/5</f>
        <v>95.6</v>
      </c>
      <c r="P5" s="19">
        <v>2</v>
      </c>
    </row>
    <row r="6" spans="1:16" ht="18" x14ac:dyDescent="0.2">
      <c r="A6" s="17">
        <v>3</v>
      </c>
      <c r="B6" s="24">
        <v>20633332</v>
      </c>
      <c r="C6" s="25" t="s">
        <v>84</v>
      </c>
      <c r="D6" s="17">
        <v>95</v>
      </c>
      <c r="E6" s="17" t="s">
        <v>17</v>
      </c>
      <c r="F6" s="17">
        <v>89</v>
      </c>
      <c r="G6" s="17" t="s">
        <v>18</v>
      </c>
      <c r="H6" s="17">
        <v>94</v>
      </c>
      <c r="I6" s="17" t="s">
        <v>17</v>
      </c>
      <c r="J6" s="17">
        <v>94</v>
      </c>
      <c r="K6" s="17" t="s">
        <v>17</v>
      </c>
      <c r="L6" s="17">
        <v>96</v>
      </c>
      <c r="M6" s="17" t="s">
        <v>17</v>
      </c>
      <c r="N6" s="17">
        <f t="shared" si="2"/>
        <v>468</v>
      </c>
      <c r="O6" s="17">
        <f t="shared" si="3"/>
        <v>93.6</v>
      </c>
      <c r="P6" s="19">
        <v>3</v>
      </c>
    </row>
    <row r="7" spans="1:16" ht="18" x14ac:dyDescent="0.2">
      <c r="A7" s="17">
        <v>4</v>
      </c>
      <c r="B7" s="24">
        <v>20633333</v>
      </c>
      <c r="C7" s="25" t="s">
        <v>72</v>
      </c>
      <c r="D7" s="17">
        <v>95</v>
      </c>
      <c r="E7" s="17" t="s">
        <v>17</v>
      </c>
      <c r="F7" s="17">
        <v>96</v>
      </c>
      <c r="G7" s="17" t="s">
        <v>17</v>
      </c>
      <c r="H7" s="17">
        <v>92</v>
      </c>
      <c r="I7" s="17" t="s">
        <v>18</v>
      </c>
      <c r="J7" s="17">
        <v>89</v>
      </c>
      <c r="K7" s="17" t="s">
        <v>18</v>
      </c>
      <c r="L7" s="17">
        <v>95</v>
      </c>
      <c r="M7" s="17" t="s">
        <v>18</v>
      </c>
      <c r="N7" s="17">
        <f t="shared" si="2"/>
        <v>467</v>
      </c>
      <c r="O7" s="17">
        <f t="shared" si="3"/>
        <v>93.4</v>
      </c>
      <c r="P7" s="19">
        <v>4</v>
      </c>
    </row>
    <row r="8" spans="1:16" ht="18" x14ac:dyDescent="0.2">
      <c r="A8" s="17">
        <v>5</v>
      </c>
      <c r="B8" s="24">
        <v>20633334</v>
      </c>
      <c r="C8" s="25" t="s">
        <v>73</v>
      </c>
      <c r="D8" s="17">
        <v>95</v>
      </c>
      <c r="E8" s="17" t="s">
        <v>17</v>
      </c>
      <c r="F8" s="17">
        <v>87</v>
      </c>
      <c r="G8" s="17" t="s">
        <v>18</v>
      </c>
      <c r="H8" s="17">
        <v>94</v>
      </c>
      <c r="I8" s="17" t="s">
        <v>17</v>
      </c>
      <c r="J8" s="17">
        <v>90</v>
      </c>
      <c r="K8" s="17" t="s">
        <v>18</v>
      </c>
      <c r="L8" s="17">
        <v>95</v>
      </c>
      <c r="M8" s="17" t="s">
        <v>18</v>
      </c>
      <c r="N8" s="17">
        <f t="shared" si="2"/>
        <v>461</v>
      </c>
      <c r="O8" s="17">
        <f t="shared" si="3"/>
        <v>92.2</v>
      </c>
      <c r="P8" s="19">
        <v>5</v>
      </c>
    </row>
    <row r="9" spans="1:16" x14ac:dyDescent="0.15">
      <c r="A9" s="17">
        <v>6</v>
      </c>
      <c r="B9" s="24">
        <v>20633335</v>
      </c>
      <c r="C9" s="24" t="s">
        <v>87</v>
      </c>
      <c r="D9" s="17">
        <v>94</v>
      </c>
      <c r="E9" s="17" t="s">
        <v>18</v>
      </c>
      <c r="F9" s="17">
        <v>89</v>
      </c>
      <c r="G9" s="17" t="s">
        <v>18</v>
      </c>
      <c r="H9" s="17">
        <v>88</v>
      </c>
      <c r="I9" s="17" t="s">
        <v>18</v>
      </c>
      <c r="J9" s="17">
        <v>89</v>
      </c>
      <c r="K9" s="17" t="s">
        <v>18</v>
      </c>
      <c r="L9" s="26">
        <v>94</v>
      </c>
      <c r="M9" s="26" t="s">
        <v>18</v>
      </c>
      <c r="N9" s="17">
        <f t="shared" si="2"/>
        <v>454</v>
      </c>
      <c r="O9" s="17">
        <f t="shared" si="3"/>
        <v>90.8</v>
      </c>
      <c r="P9" s="17">
        <v>6</v>
      </c>
    </row>
    <row r="10" spans="1:16" x14ac:dyDescent="0.15">
      <c r="A10" s="17">
        <v>7</v>
      </c>
      <c r="B10" s="24">
        <v>20633336</v>
      </c>
      <c r="C10" s="24" t="s">
        <v>65</v>
      </c>
      <c r="D10" s="17">
        <v>95</v>
      </c>
      <c r="E10" s="17" t="s">
        <v>17</v>
      </c>
      <c r="F10" s="17">
        <v>86</v>
      </c>
      <c r="G10" s="17" t="s">
        <v>16</v>
      </c>
      <c r="H10" s="17">
        <v>88</v>
      </c>
      <c r="I10" s="17" t="s">
        <v>18</v>
      </c>
      <c r="J10" s="17">
        <v>87</v>
      </c>
      <c r="K10" s="17" t="s">
        <v>16</v>
      </c>
      <c r="L10" s="17">
        <v>94</v>
      </c>
      <c r="M10" s="17" t="s">
        <v>18</v>
      </c>
      <c r="N10" s="17">
        <f t="shared" si="2"/>
        <v>450</v>
      </c>
      <c r="O10" s="17">
        <f t="shared" si="3"/>
        <v>90</v>
      </c>
      <c r="P10" s="17">
        <v>7</v>
      </c>
    </row>
    <row r="11" spans="1:16" x14ac:dyDescent="0.15">
      <c r="A11" s="17">
        <v>8</v>
      </c>
      <c r="B11" s="24">
        <v>20633337</v>
      </c>
      <c r="C11" s="24" t="s">
        <v>90</v>
      </c>
      <c r="D11" s="17">
        <v>93</v>
      </c>
      <c r="E11" s="17" t="s">
        <v>18</v>
      </c>
      <c r="F11" s="17">
        <v>86</v>
      </c>
      <c r="G11" s="17" t="s">
        <v>17</v>
      </c>
      <c r="H11" s="17">
        <v>88</v>
      </c>
      <c r="I11" s="17" t="s">
        <v>18</v>
      </c>
      <c r="J11" s="17">
        <v>85</v>
      </c>
      <c r="K11" s="17" t="s">
        <v>16</v>
      </c>
      <c r="L11" s="26">
        <v>95</v>
      </c>
      <c r="M11" s="26" t="s">
        <v>17</v>
      </c>
      <c r="N11" s="17">
        <f t="shared" si="2"/>
        <v>447</v>
      </c>
      <c r="O11" s="17">
        <f t="shared" si="3"/>
        <v>89.4</v>
      </c>
      <c r="P11" s="17">
        <v>8</v>
      </c>
    </row>
    <row r="12" spans="1:16" x14ac:dyDescent="0.15">
      <c r="A12" s="17">
        <v>9</v>
      </c>
      <c r="B12" s="24">
        <v>20633338</v>
      </c>
      <c r="C12" s="24" t="s">
        <v>75</v>
      </c>
      <c r="D12" s="17">
        <v>93</v>
      </c>
      <c r="E12" s="17" t="s">
        <v>18</v>
      </c>
      <c r="F12" s="17">
        <v>82</v>
      </c>
      <c r="G12" s="17" t="s">
        <v>16</v>
      </c>
      <c r="H12" s="17">
        <v>89</v>
      </c>
      <c r="I12" s="17" t="s">
        <v>18</v>
      </c>
      <c r="J12" s="17">
        <v>88</v>
      </c>
      <c r="K12" s="17" t="s">
        <v>16</v>
      </c>
      <c r="L12" s="17">
        <v>91</v>
      </c>
      <c r="M12" s="17" t="s">
        <v>16</v>
      </c>
      <c r="N12" s="17">
        <f t="shared" si="2"/>
        <v>443</v>
      </c>
      <c r="O12" s="17">
        <f t="shared" si="3"/>
        <v>88.6</v>
      </c>
      <c r="P12" s="17">
        <v>9</v>
      </c>
    </row>
    <row r="13" spans="1:16" x14ac:dyDescent="0.15">
      <c r="A13" s="17">
        <v>10</v>
      </c>
      <c r="B13" s="24">
        <v>20633339</v>
      </c>
      <c r="C13" s="24" t="s">
        <v>88</v>
      </c>
      <c r="D13" s="17">
        <v>93</v>
      </c>
      <c r="E13" s="17" t="s">
        <v>18</v>
      </c>
      <c r="F13" s="17">
        <v>83</v>
      </c>
      <c r="G13" s="17" t="s">
        <v>16</v>
      </c>
      <c r="H13" s="17">
        <v>86</v>
      </c>
      <c r="I13" s="17" t="s">
        <v>16</v>
      </c>
      <c r="J13" s="17">
        <v>86</v>
      </c>
      <c r="K13" s="17" t="s">
        <v>16</v>
      </c>
      <c r="L13" s="26">
        <v>93</v>
      </c>
      <c r="M13" s="26" t="s">
        <v>18</v>
      </c>
      <c r="N13" s="17">
        <f t="shared" si="2"/>
        <v>441</v>
      </c>
      <c r="O13" s="17">
        <f t="shared" si="3"/>
        <v>88.2</v>
      </c>
      <c r="P13" s="17">
        <v>10</v>
      </c>
    </row>
    <row r="14" spans="1:16" x14ac:dyDescent="0.15">
      <c r="A14" s="17">
        <v>11</v>
      </c>
      <c r="B14" s="24">
        <v>20633340</v>
      </c>
      <c r="C14" s="24" t="s">
        <v>95</v>
      </c>
      <c r="D14" s="17">
        <v>90</v>
      </c>
      <c r="E14" s="17" t="s">
        <v>16</v>
      </c>
      <c r="F14" s="17">
        <v>79</v>
      </c>
      <c r="G14" s="17" t="s">
        <v>21</v>
      </c>
      <c r="H14" s="17">
        <v>86</v>
      </c>
      <c r="I14" s="17" t="s">
        <v>16</v>
      </c>
      <c r="J14" s="17">
        <v>86</v>
      </c>
      <c r="K14" s="17" t="s">
        <v>16</v>
      </c>
      <c r="L14" s="26">
        <v>94</v>
      </c>
      <c r="M14" s="26" t="s">
        <v>18</v>
      </c>
      <c r="N14" s="17">
        <f t="shared" si="2"/>
        <v>435</v>
      </c>
      <c r="O14" s="17">
        <f t="shared" si="3"/>
        <v>87</v>
      </c>
      <c r="P14" s="17">
        <v>11</v>
      </c>
    </row>
    <row r="15" spans="1:16" x14ac:dyDescent="0.15">
      <c r="A15" s="17">
        <v>12</v>
      </c>
      <c r="B15" s="24">
        <v>20633341</v>
      </c>
      <c r="C15" s="24" t="s">
        <v>86</v>
      </c>
      <c r="D15" s="17">
        <v>90</v>
      </c>
      <c r="E15" s="17" t="s">
        <v>16</v>
      </c>
      <c r="F15" s="17">
        <v>80</v>
      </c>
      <c r="G15" s="17" t="s">
        <v>16</v>
      </c>
      <c r="H15" s="17">
        <v>83</v>
      </c>
      <c r="I15" s="17" t="s">
        <v>16</v>
      </c>
      <c r="J15" s="17">
        <v>87</v>
      </c>
      <c r="K15" s="17" t="s">
        <v>16</v>
      </c>
      <c r="L15" s="17">
        <v>94</v>
      </c>
      <c r="M15" s="17" t="s">
        <v>18</v>
      </c>
      <c r="N15" s="17">
        <f t="shared" si="2"/>
        <v>434</v>
      </c>
      <c r="O15" s="17">
        <f t="shared" si="3"/>
        <v>86.8</v>
      </c>
      <c r="P15" s="17">
        <v>12</v>
      </c>
    </row>
    <row r="16" spans="1:16" x14ac:dyDescent="0.15">
      <c r="A16" s="17">
        <v>13</v>
      </c>
      <c r="B16" s="24">
        <v>20633342</v>
      </c>
      <c r="C16" s="24" t="s">
        <v>76</v>
      </c>
      <c r="D16" s="17">
        <v>92</v>
      </c>
      <c r="E16" s="17" t="s">
        <v>18</v>
      </c>
      <c r="F16" s="17">
        <v>81</v>
      </c>
      <c r="G16" s="17" t="s">
        <v>16</v>
      </c>
      <c r="H16" s="17">
        <v>86</v>
      </c>
      <c r="I16" s="17" t="s">
        <v>16</v>
      </c>
      <c r="J16" s="17">
        <v>87</v>
      </c>
      <c r="K16" s="17" t="s">
        <v>16</v>
      </c>
      <c r="L16" s="17">
        <v>87</v>
      </c>
      <c r="M16" s="17" t="s">
        <v>16</v>
      </c>
      <c r="N16" s="17">
        <f t="shared" si="2"/>
        <v>433</v>
      </c>
      <c r="O16" s="17">
        <f t="shared" si="3"/>
        <v>86.6</v>
      </c>
      <c r="P16" s="17">
        <v>13</v>
      </c>
    </row>
    <row r="17" spans="1:16" x14ac:dyDescent="0.15">
      <c r="A17" s="17">
        <v>14</v>
      </c>
      <c r="B17" s="24">
        <v>20633343</v>
      </c>
      <c r="C17" s="24" t="s">
        <v>85</v>
      </c>
      <c r="D17" s="17">
        <v>89</v>
      </c>
      <c r="E17" s="17" t="s">
        <v>16</v>
      </c>
      <c r="F17" s="17">
        <v>84</v>
      </c>
      <c r="G17" s="17" t="s">
        <v>16</v>
      </c>
      <c r="H17" s="17">
        <v>82</v>
      </c>
      <c r="I17" s="17" t="s">
        <v>21</v>
      </c>
      <c r="J17" s="17">
        <v>83</v>
      </c>
      <c r="K17" s="17" t="s">
        <v>16</v>
      </c>
      <c r="L17" s="17">
        <v>93</v>
      </c>
      <c r="M17" s="17" t="s">
        <v>18</v>
      </c>
      <c r="N17" s="17">
        <f t="shared" si="2"/>
        <v>431</v>
      </c>
      <c r="O17" s="17">
        <f t="shared" si="3"/>
        <v>86.2</v>
      </c>
      <c r="P17" s="17">
        <v>14</v>
      </c>
    </row>
    <row r="18" spans="1:16" x14ac:dyDescent="0.15">
      <c r="A18" s="17">
        <v>15</v>
      </c>
      <c r="B18" s="24">
        <v>20633344</v>
      </c>
      <c r="C18" s="24" t="s">
        <v>103</v>
      </c>
      <c r="D18" s="17">
        <v>95</v>
      </c>
      <c r="E18" s="17" t="s">
        <v>17</v>
      </c>
      <c r="F18" s="17">
        <v>78</v>
      </c>
      <c r="G18" s="17" t="s">
        <v>21</v>
      </c>
      <c r="H18" s="17">
        <v>86</v>
      </c>
      <c r="I18" s="17" t="s">
        <v>16</v>
      </c>
      <c r="J18" s="17">
        <v>79</v>
      </c>
      <c r="K18" s="17" t="s">
        <v>21</v>
      </c>
      <c r="L18" s="26">
        <v>91</v>
      </c>
      <c r="M18" s="26" t="s">
        <v>16</v>
      </c>
      <c r="N18" s="17">
        <f t="shared" si="2"/>
        <v>429</v>
      </c>
      <c r="O18" s="17">
        <f t="shared" si="3"/>
        <v>85.8</v>
      </c>
      <c r="P18" s="17">
        <v>15</v>
      </c>
    </row>
    <row r="19" spans="1:16" x14ac:dyDescent="0.15">
      <c r="A19" s="17">
        <v>16</v>
      </c>
      <c r="B19" s="24">
        <v>20633345</v>
      </c>
      <c r="C19" s="24" t="s">
        <v>94</v>
      </c>
      <c r="D19" s="17">
        <v>92</v>
      </c>
      <c r="E19" s="17" t="s">
        <v>18</v>
      </c>
      <c r="F19" s="17">
        <v>78</v>
      </c>
      <c r="G19" s="17" t="s">
        <v>21</v>
      </c>
      <c r="H19" s="17">
        <v>83</v>
      </c>
      <c r="I19" s="17" t="s">
        <v>16</v>
      </c>
      <c r="J19" s="17">
        <v>82</v>
      </c>
      <c r="K19" s="17" t="s">
        <v>21</v>
      </c>
      <c r="L19" s="26">
        <v>93</v>
      </c>
      <c r="M19" s="26" t="s">
        <v>18</v>
      </c>
      <c r="N19" s="17">
        <f t="shared" si="2"/>
        <v>428</v>
      </c>
      <c r="O19" s="17">
        <f t="shared" si="3"/>
        <v>85.6</v>
      </c>
      <c r="P19" s="17">
        <v>16</v>
      </c>
    </row>
    <row r="20" spans="1:16" x14ac:dyDescent="0.15">
      <c r="A20" s="17">
        <v>17</v>
      </c>
      <c r="B20" s="24">
        <v>20633346</v>
      </c>
      <c r="C20" s="24" t="s">
        <v>74</v>
      </c>
      <c r="D20" s="17">
        <v>92</v>
      </c>
      <c r="E20" s="17" t="s">
        <v>18</v>
      </c>
      <c r="F20" s="17">
        <v>81</v>
      </c>
      <c r="G20" s="17" t="s">
        <v>16</v>
      </c>
      <c r="H20" s="17">
        <v>87</v>
      </c>
      <c r="I20" s="17" t="s">
        <v>16</v>
      </c>
      <c r="J20" s="17">
        <v>83</v>
      </c>
      <c r="K20" s="17" t="s">
        <v>16</v>
      </c>
      <c r="L20" s="17">
        <v>83</v>
      </c>
      <c r="M20" s="17" t="s">
        <v>21</v>
      </c>
      <c r="N20" s="17">
        <f t="shared" si="2"/>
        <v>426</v>
      </c>
      <c r="O20" s="17">
        <f t="shared" si="3"/>
        <v>85.2</v>
      </c>
      <c r="P20" s="17">
        <v>17</v>
      </c>
    </row>
    <row r="21" spans="1:16" x14ac:dyDescent="0.15">
      <c r="A21" s="17">
        <v>18</v>
      </c>
      <c r="B21" s="24">
        <v>20633347</v>
      </c>
      <c r="C21" s="24" t="s">
        <v>104</v>
      </c>
      <c r="D21" s="17">
        <v>89</v>
      </c>
      <c r="E21" s="17" t="s">
        <v>16</v>
      </c>
      <c r="F21" s="17">
        <v>80</v>
      </c>
      <c r="G21" s="17" t="s">
        <v>16</v>
      </c>
      <c r="H21" s="17">
        <v>82</v>
      </c>
      <c r="I21" s="17" t="s">
        <v>21</v>
      </c>
      <c r="J21" s="17">
        <v>81</v>
      </c>
      <c r="K21" s="17" t="s">
        <v>21</v>
      </c>
      <c r="L21" s="26">
        <v>88</v>
      </c>
      <c r="M21" s="26" t="s">
        <v>21</v>
      </c>
      <c r="N21" s="17">
        <f t="shared" si="2"/>
        <v>420</v>
      </c>
      <c r="O21" s="17">
        <f t="shared" si="3"/>
        <v>84</v>
      </c>
      <c r="P21" s="17">
        <v>18</v>
      </c>
    </row>
    <row r="22" spans="1:16" x14ac:dyDescent="0.15">
      <c r="A22" s="17">
        <v>19</v>
      </c>
      <c r="B22" s="24">
        <v>20633348</v>
      </c>
      <c r="C22" s="24" t="s">
        <v>101</v>
      </c>
      <c r="D22" s="17">
        <v>82</v>
      </c>
      <c r="E22" s="17" t="s">
        <v>20</v>
      </c>
      <c r="F22" s="17">
        <v>80</v>
      </c>
      <c r="G22" s="17" t="s">
        <v>16</v>
      </c>
      <c r="H22" s="17">
        <v>87</v>
      </c>
      <c r="I22" s="17" t="s">
        <v>16</v>
      </c>
      <c r="J22" s="17">
        <v>79</v>
      </c>
      <c r="K22" s="17" t="s">
        <v>21</v>
      </c>
      <c r="L22" s="26">
        <v>91</v>
      </c>
      <c r="M22" s="26" t="s">
        <v>16</v>
      </c>
      <c r="N22" s="17">
        <f t="shared" si="2"/>
        <v>419</v>
      </c>
      <c r="O22" s="17">
        <f t="shared" si="3"/>
        <v>83.8</v>
      </c>
      <c r="P22" s="17">
        <v>19</v>
      </c>
    </row>
    <row r="23" spans="1:16" x14ac:dyDescent="0.15">
      <c r="A23" s="17">
        <v>20</v>
      </c>
      <c r="B23" s="24">
        <v>20633349</v>
      </c>
      <c r="C23" s="24" t="s">
        <v>96</v>
      </c>
      <c r="D23" s="17">
        <v>90</v>
      </c>
      <c r="E23" s="17" t="s">
        <v>16</v>
      </c>
      <c r="F23" s="17">
        <v>71</v>
      </c>
      <c r="G23" s="17" t="s">
        <v>20</v>
      </c>
      <c r="H23" s="17">
        <v>80</v>
      </c>
      <c r="I23" s="17" t="s">
        <v>21</v>
      </c>
      <c r="J23" s="17">
        <v>84</v>
      </c>
      <c r="K23" s="17" t="s">
        <v>16</v>
      </c>
      <c r="L23" s="26">
        <v>89</v>
      </c>
      <c r="M23" s="26" t="s">
        <v>21</v>
      </c>
      <c r="N23" s="17">
        <f t="shared" si="2"/>
        <v>414</v>
      </c>
      <c r="O23" s="17">
        <f t="shared" si="3"/>
        <v>82.8</v>
      </c>
      <c r="P23" s="17">
        <v>20</v>
      </c>
    </row>
    <row r="24" spans="1:16" x14ac:dyDescent="0.15">
      <c r="A24" s="17">
        <v>21</v>
      </c>
      <c r="B24" s="24">
        <v>20633350</v>
      </c>
      <c r="C24" s="24" t="s">
        <v>99</v>
      </c>
      <c r="D24" s="17">
        <v>85</v>
      </c>
      <c r="E24" s="17" t="s">
        <v>21</v>
      </c>
      <c r="F24" s="17">
        <v>79</v>
      </c>
      <c r="G24" s="17" t="s">
        <v>21</v>
      </c>
      <c r="H24" s="17">
        <v>84</v>
      </c>
      <c r="I24" s="17" t="s">
        <v>16</v>
      </c>
      <c r="J24" s="17">
        <v>80</v>
      </c>
      <c r="K24" s="17" t="s">
        <v>21</v>
      </c>
      <c r="L24" s="26">
        <v>86</v>
      </c>
      <c r="M24" s="26" t="s">
        <v>20</v>
      </c>
      <c r="N24" s="17">
        <f t="shared" si="2"/>
        <v>414</v>
      </c>
      <c r="O24" s="17">
        <f t="shared" si="3"/>
        <v>82.8</v>
      </c>
      <c r="P24" s="17">
        <v>20</v>
      </c>
    </row>
    <row r="25" spans="1:16" x14ac:dyDescent="0.15">
      <c r="A25" s="17">
        <v>22</v>
      </c>
      <c r="B25" s="24">
        <v>20633351</v>
      </c>
      <c r="C25" s="24" t="s">
        <v>67</v>
      </c>
      <c r="D25" s="17">
        <v>84</v>
      </c>
      <c r="E25" s="17" t="s">
        <v>21</v>
      </c>
      <c r="F25" s="17">
        <v>83</v>
      </c>
      <c r="G25" s="17" t="s">
        <v>16</v>
      </c>
      <c r="H25" s="17">
        <v>83</v>
      </c>
      <c r="I25" s="17" t="s">
        <v>16</v>
      </c>
      <c r="J25" s="17">
        <v>80</v>
      </c>
      <c r="K25" s="17" t="s">
        <v>21</v>
      </c>
      <c r="L25" s="17">
        <v>83</v>
      </c>
      <c r="M25" s="17" t="s">
        <v>21</v>
      </c>
      <c r="N25" s="17">
        <f t="shared" si="2"/>
        <v>413</v>
      </c>
      <c r="O25" s="17">
        <f t="shared" si="3"/>
        <v>82.6</v>
      </c>
      <c r="P25" s="17">
        <v>22</v>
      </c>
    </row>
    <row r="26" spans="1:16" x14ac:dyDescent="0.15">
      <c r="A26" s="17">
        <v>23</v>
      </c>
      <c r="B26" s="24">
        <v>20633352</v>
      </c>
      <c r="C26" s="24" t="s">
        <v>77</v>
      </c>
      <c r="D26" s="17">
        <v>91</v>
      </c>
      <c r="E26" s="17" t="s">
        <v>16</v>
      </c>
      <c r="F26" s="17">
        <v>76</v>
      </c>
      <c r="G26" s="17" t="s">
        <v>21</v>
      </c>
      <c r="H26" s="17">
        <v>83</v>
      </c>
      <c r="I26" s="17" t="s">
        <v>16</v>
      </c>
      <c r="J26" s="17">
        <v>81</v>
      </c>
      <c r="K26" s="17" t="s">
        <v>21</v>
      </c>
      <c r="L26" s="17">
        <v>81</v>
      </c>
      <c r="M26" s="17" t="s">
        <v>20</v>
      </c>
      <c r="N26" s="17">
        <f t="shared" si="2"/>
        <v>412</v>
      </c>
      <c r="O26" s="17">
        <f t="shared" si="3"/>
        <v>82.4</v>
      </c>
      <c r="P26" s="17">
        <v>23</v>
      </c>
    </row>
    <row r="27" spans="1:16" x14ac:dyDescent="0.15">
      <c r="A27" s="17">
        <v>24</v>
      </c>
      <c r="B27" s="24">
        <v>20633353</v>
      </c>
      <c r="C27" s="24" t="s">
        <v>79</v>
      </c>
      <c r="D27" s="17">
        <v>93</v>
      </c>
      <c r="E27" s="17" t="s">
        <v>18</v>
      </c>
      <c r="F27" s="17">
        <v>76</v>
      </c>
      <c r="G27" s="17" t="s">
        <v>21</v>
      </c>
      <c r="H27" s="17">
        <v>84</v>
      </c>
      <c r="I27" s="17" t="s">
        <v>16</v>
      </c>
      <c r="J27" s="17">
        <v>80</v>
      </c>
      <c r="K27" s="17" t="s">
        <v>21</v>
      </c>
      <c r="L27" s="17">
        <v>79</v>
      </c>
      <c r="M27" s="17" t="s">
        <v>20</v>
      </c>
      <c r="N27" s="17">
        <f t="shared" si="2"/>
        <v>412</v>
      </c>
      <c r="O27" s="17">
        <f t="shared" si="3"/>
        <v>82.4</v>
      </c>
      <c r="P27" s="17">
        <v>24</v>
      </c>
    </row>
    <row r="28" spans="1:16" x14ac:dyDescent="0.15">
      <c r="A28" s="17">
        <v>25</v>
      </c>
      <c r="B28" s="24">
        <v>20633354</v>
      </c>
      <c r="C28" s="24" t="s">
        <v>68</v>
      </c>
      <c r="D28" s="17">
        <v>88</v>
      </c>
      <c r="E28" s="17" t="s">
        <v>16</v>
      </c>
      <c r="F28" s="17">
        <v>72</v>
      </c>
      <c r="G28" s="17" t="s">
        <v>20</v>
      </c>
      <c r="H28" s="17">
        <v>83</v>
      </c>
      <c r="I28" s="17" t="s">
        <v>16</v>
      </c>
      <c r="J28" s="17">
        <v>82</v>
      </c>
      <c r="K28" s="17" t="s">
        <v>21</v>
      </c>
      <c r="L28" s="17">
        <v>86</v>
      </c>
      <c r="M28" s="17" t="s">
        <v>21</v>
      </c>
      <c r="N28" s="17">
        <f t="shared" si="2"/>
        <v>411</v>
      </c>
      <c r="O28" s="17">
        <f t="shared" si="3"/>
        <v>82.2</v>
      </c>
      <c r="P28" s="17">
        <v>25</v>
      </c>
    </row>
    <row r="29" spans="1:16" x14ac:dyDescent="0.15">
      <c r="A29" s="17">
        <v>26</v>
      </c>
      <c r="B29" s="24">
        <v>20633355</v>
      </c>
      <c r="C29" s="24" t="s">
        <v>92</v>
      </c>
      <c r="D29" s="17">
        <v>85</v>
      </c>
      <c r="E29" s="17" t="s">
        <v>21</v>
      </c>
      <c r="F29" s="17">
        <v>75</v>
      </c>
      <c r="G29" s="17" t="s">
        <v>21</v>
      </c>
      <c r="H29" s="17">
        <v>80</v>
      </c>
      <c r="I29" s="17" t="s">
        <v>21</v>
      </c>
      <c r="J29" s="17">
        <v>80</v>
      </c>
      <c r="K29" s="17" t="s">
        <v>21</v>
      </c>
      <c r="L29" s="26">
        <v>90</v>
      </c>
      <c r="M29" s="26" t="s">
        <v>21</v>
      </c>
      <c r="N29" s="17">
        <f t="shared" si="2"/>
        <v>410</v>
      </c>
      <c r="O29" s="17">
        <f t="shared" si="3"/>
        <v>82</v>
      </c>
      <c r="P29" s="17">
        <v>26</v>
      </c>
    </row>
    <row r="30" spans="1:16" x14ac:dyDescent="0.15">
      <c r="A30" s="17">
        <v>27</v>
      </c>
      <c r="B30" s="24">
        <v>20633356</v>
      </c>
      <c r="C30" s="24" t="s">
        <v>82</v>
      </c>
      <c r="D30" s="17">
        <v>88</v>
      </c>
      <c r="E30" s="17" t="s">
        <v>16</v>
      </c>
      <c r="F30" s="17">
        <v>75</v>
      </c>
      <c r="G30" s="17" t="s">
        <v>21</v>
      </c>
      <c r="H30" s="17">
        <v>83</v>
      </c>
      <c r="I30" s="17" t="s">
        <v>16</v>
      </c>
      <c r="J30" s="17">
        <v>77</v>
      </c>
      <c r="K30" s="17" t="s">
        <v>20</v>
      </c>
      <c r="L30" s="17">
        <v>86</v>
      </c>
      <c r="M30" s="17" t="s">
        <v>21</v>
      </c>
      <c r="N30" s="17">
        <f t="shared" si="2"/>
        <v>409</v>
      </c>
      <c r="O30" s="17">
        <f t="shared" si="3"/>
        <v>81.8</v>
      </c>
      <c r="P30" s="17">
        <v>27</v>
      </c>
    </row>
    <row r="31" spans="1:16" x14ac:dyDescent="0.15">
      <c r="A31" s="17">
        <v>28</v>
      </c>
      <c r="B31" s="24">
        <v>20633357</v>
      </c>
      <c r="C31" s="24" t="s">
        <v>105</v>
      </c>
      <c r="D31" s="17">
        <v>88</v>
      </c>
      <c r="E31" s="17" t="s">
        <v>16</v>
      </c>
      <c r="F31" s="17">
        <v>75</v>
      </c>
      <c r="G31" s="17" t="s">
        <v>21</v>
      </c>
      <c r="H31" s="17">
        <v>79</v>
      </c>
      <c r="I31" s="17" t="s">
        <v>21</v>
      </c>
      <c r="J31" s="17">
        <v>81</v>
      </c>
      <c r="K31" s="17" t="s">
        <v>21</v>
      </c>
      <c r="L31" s="26">
        <v>86</v>
      </c>
      <c r="M31" s="26" t="s">
        <v>20</v>
      </c>
      <c r="N31" s="17">
        <f t="shared" si="2"/>
        <v>409</v>
      </c>
      <c r="O31" s="17">
        <f t="shared" si="3"/>
        <v>81.8</v>
      </c>
      <c r="P31" s="17">
        <v>27</v>
      </c>
    </row>
    <row r="32" spans="1:16" x14ac:dyDescent="0.15">
      <c r="A32" s="17">
        <v>29</v>
      </c>
      <c r="B32" s="24">
        <v>20633358</v>
      </c>
      <c r="C32" s="24" t="s">
        <v>102</v>
      </c>
      <c r="D32" s="17">
        <v>89</v>
      </c>
      <c r="E32" s="17" t="s">
        <v>16</v>
      </c>
      <c r="F32" s="17">
        <v>71</v>
      </c>
      <c r="G32" s="17" t="s">
        <v>20</v>
      </c>
      <c r="H32" s="17">
        <v>81</v>
      </c>
      <c r="I32" s="17" t="s">
        <v>21</v>
      </c>
      <c r="J32" s="17">
        <v>81</v>
      </c>
      <c r="K32" s="17" t="s">
        <v>21</v>
      </c>
      <c r="L32" s="26">
        <v>86</v>
      </c>
      <c r="M32" s="26" t="s">
        <v>20</v>
      </c>
      <c r="N32" s="17">
        <f t="shared" si="2"/>
        <v>408</v>
      </c>
      <c r="O32" s="17">
        <f t="shared" si="3"/>
        <v>81.599999999999994</v>
      </c>
      <c r="P32" s="17">
        <v>29</v>
      </c>
    </row>
    <row r="33" spans="1:16" x14ac:dyDescent="0.15">
      <c r="A33" s="17">
        <v>30</v>
      </c>
      <c r="B33" s="24">
        <v>20633359</v>
      </c>
      <c r="C33" s="24" t="s">
        <v>81</v>
      </c>
      <c r="D33" s="17">
        <v>88</v>
      </c>
      <c r="E33" s="17" t="s">
        <v>16</v>
      </c>
      <c r="F33" s="17">
        <v>78</v>
      </c>
      <c r="G33" s="17" t="s">
        <v>21</v>
      </c>
      <c r="H33" s="17">
        <v>85</v>
      </c>
      <c r="I33" s="17" t="s">
        <v>16</v>
      </c>
      <c r="J33" s="17">
        <v>75</v>
      </c>
      <c r="K33" s="17" t="s">
        <v>20</v>
      </c>
      <c r="L33" s="17">
        <v>75</v>
      </c>
      <c r="M33" s="17" t="s">
        <v>27</v>
      </c>
      <c r="N33" s="17">
        <f t="shared" si="2"/>
        <v>401</v>
      </c>
      <c r="O33" s="17">
        <f t="shared" si="3"/>
        <v>80.2</v>
      </c>
      <c r="P33" s="17">
        <v>30</v>
      </c>
    </row>
    <row r="34" spans="1:16" x14ac:dyDescent="0.15">
      <c r="A34" s="17">
        <v>31</v>
      </c>
      <c r="B34" s="24">
        <v>20633360</v>
      </c>
      <c r="C34" s="24" t="s">
        <v>100</v>
      </c>
      <c r="D34" s="17">
        <v>80</v>
      </c>
      <c r="E34" s="17" t="s">
        <v>20</v>
      </c>
      <c r="F34" s="17">
        <v>77</v>
      </c>
      <c r="G34" s="17" t="s">
        <v>21</v>
      </c>
      <c r="H34" s="17">
        <v>79</v>
      </c>
      <c r="I34" s="17" t="s">
        <v>21</v>
      </c>
      <c r="J34" s="17">
        <v>81</v>
      </c>
      <c r="K34" s="17" t="s">
        <v>21</v>
      </c>
      <c r="L34" s="26">
        <v>83</v>
      </c>
      <c r="M34" s="26" t="s">
        <v>20</v>
      </c>
      <c r="N34" s="17">
        <f t="shared" si="2"/>
        <v>400</v>
      </c>
      <c r="O34" s="17">
        <f t="shared" si="3"/>
        <v>80</v>
      </c>
      <c r="P34" s="17">
        <v>31</v>
      </c>
    </row>
    <row r="35" spans="1:16" x14ac:dyDescent="0.15">
      <c r="A35" s="17">
        <v>32</v>
      </c>
      <c r="B35" s="24">
        <v>20633361</v>
      </c>
      <c r="C35" s="24" t="s">
        <v>89</v>
      </c>
      <c r="D35" s="17">
        <v>87</v>
      </c>
      <c r="E35" s="17" t="s">
        <v>16</v>
      </c>
      <c r="F35" s="17">
        <v>67</v>
      </c>
      <c r="G35" s="17" t="s">
        <v>27</v>
      </c>
      <c r="H35" s="17">
        <v>81</v>
      </c>
      <c r="I35" s="17" t="s">
        <v>21</v>
      </c>
      <c r="J35" s="17">
        <v>81</v>
      </c>
      <c r="K35" s="17" t="s">
        <v>21</v>
      </c>
      <c r="L35" s="26">
        <v>83</v>
      </c>
      <c r="M35" s="26" t="s">
        <v>20</v>
      </c>
      <c r="N35" s="17">
        <f t="shared" si="2"/>
        <v>399</v>
      </c>
      <c r="O35" s="17">
        <f t="shared" si="3"/>
        <v>79.8</v>
      </c>
      <c r="P35" s="17">
        <v>32</v>
      </c>
    </row>
    <row r="36" spans="1:16" x14ac:dyDescent="0.15">
      <c r="A36" s="17">
        <v>33</v>
      </c>
      <c r="B36" s="24">
        <v>20633362</v>
      </c>
      <c r="C36" s="24" t="s">
        <v>66</v>
      </c>
      <c r="D36" s="17">
        <v>92</v>
      </c>
      <c r="E36" s="17" t="s">
        <v>18</v>
      </c>
      <c r="F36" s="17">
        <v>70</v>
      </c>
      <c r="G36" s="17" t="s">
        <v>20</v>
      </c>
      <c r="H36" s="17">
        <v>79</v>
      </c>
      <c r="I36" s="17" t="s">
        <v>21</v>
      </c>
      <c r="J36" s="17">
        <v>78</v>
      </c>
      <c r="K36" s="17" t="s">
        <v>20</v>
      </c>
      <c r="L36" s="17">
        <v>79</v>
      </c>
      <c r="M36" s="17" t="s">
        <v>20</v>
      </c>
      <c r="N36" s="17">
        <f t="shared" si="2"/>
        <v>398</v>
      </c>
      <c r="O36" s="17">
        <f t="shared" si="3"/>
        <v>79.599999999999994</v>
      </c>
      <c r="P36" s="17">
        <v>33</v>
      </c>
    </row>
    <row r="37" spans="1:16" x14ac:dyDescent="0.15">
      <c r="A37" s="17">
        <v>34</v>
      </c>
      <c r="B37" s="24">
        <v>20633363</v>
      </c>
      <c r="C37" s="24" t="s">
        <v>98</v>
      </c>
      <c r="D37" s="17">
        <v>86</v>
      </c>
      <c r="E37" s="17" t="s">
        <v>21</v>
      </c>
      <c r="F37" s="17">
        <v>67</v>
      </c>
      <c r="G37" s="17" t="s">
        <v>27</v>
      </c>
      <c r="H37" s="17">
        <v>82</v>
      </c>
      <c r="I37" s="17" t="s">
        <v>21</v>
      </c>
      <c r="J37" s="17">
        <v>77</v>
      </c>
      <c r="K37" s="17" t="s">
        <v>20</v>
      </c>
      <c r="L37" s="26">
        <v>86</v>
      </c>
      <c r="M37" s="26" t="s">
        <v>20</v>
      </c>
      <c r="N37" s="17">
        <f t="shared" si="2"/>
        <v>398</v>
      </c>
      <c r="O37" s="17">
        <f t="shared" si="3"/>
        <v>79.599999999999994</v>
      </c>
      <c r="P37" s="17">
        <v>33</v>
      </c>
    </row>
    <row r="38" spans="1:16" x14ac:dyDescent="0.15">
      <c r="A38" s="17">
        <v>35</v>
      </c>
      <c r="B38" s="24">
        <v>20633364</v>
      </c>
      <c r="C38" s="24" t="s">
        <v>70</v>
      </c>
      <c r="D38" s="17">
        <v>84</v>
      </c>
      <c r="E38" s="17" t="s">
        <v>21</v>
      </c>
      <c r="F38" s="17">
        <v>73</v>
      </c>
      <c r="G38" s="17" t="s">
        <v>20</v>
      </c>
      <c r="H38" s="17">
        <v>78</v>
      </c>
      <c r="I38" s="17" t="s">
        <v>21</v>
      </c>
      <c r="J38" s="17">
        <v>82</v>
      </c>
      <c r="K38" s="17" t="s">
        <v>21</v>
      </c>
      <c r="L38" s="17">
        <v>80</v>
      </c>
      <c r="M38" s="17" t="s">
        <v>20</v>
      </c>
      <c r="N38" s="17">
        <f t="shared" si="2"/>
        <v>397</v>
      </c>
      <c r="O38" s="17">
        <f t="shared" si="3"/>
        <v>79.400000000000006</v>
      </c>
      <c r="P38" s="17">
        <v>35</v>
      </c>
    </row>
    <row r="39" spans="1:16" x14ac:dyDescent="0.15">
      <c r="A39" s="17">
        <v>36</v>
      </c>
      <c r="B39" s="24">
        <v>20633365</v>
      </c>
      <c r="C39" s="24" t="s">
        <v>64</v>
      </c>
      <c r="D39" s="17">
        <v>87</v>
      </c>
      <c r="E39" s="17" t="s">
        <v>16</v>
      </c>
      <c r="F39" s="17">
        <v>69</v>
      </c>
      <c r="G39" s="17" t="s">
        <v>20</v>
      </c>
      <c r="H39" s="17">
        <v>80</v>
      </c>
      <c r="I39" s="17" t="s">
        <v>21</v>
      </c>
      <c r="J39" s="17">
        <v>80</v>
      </c>
      <c r="K39" s="17" t="s">
        <v>21</v>
      </c>
      <c r="L39" s="17">
        <v>79</v>
      </c>
      <c r="M39" s="17" t="s">
        <v>20</v>
      </c>
      <c r="N39" s="17">
        <f t="shared" si="2"/>
        <v>395</v>
      </c>
      <c r="O39" s="17">
        <f t="shared" si="3"/>
        <v>79</v>
      </c>
      <c r="P39" s="17">
        <v>36</v>
      </c>
    </row>
    <row r="40" spans="1:16" x14ac:dyDescent="0.15">
      <c r="A40" s="17">
        <v>37</v>
      </c>
      <c r="B40" s="24">
        <v>20633366</v>
      </c>
      <c r="C40" s="24" t="s">
        <v>97</v>
      </c>
      <c r="D40" s="17">
        <v>80</v>
      </c>
      <c r="E40" s="17" t="s">
        <v>20</v>
      </c>
      <c r="F40" s="17">
        <v>68</v>
      </c>
      <c r="G40" s="17" t="s">
        <v>27</v>
      </c>
      <c r="H40" s="17">
        <v>81</v>
      </c>
      <c r="I40" s="17" t="s">
        <v>21</v>
      </c>
      <c r="J40" s="17">
        <v>79</v>
      </c>
      <c r="K40" s="17" t="s">
        <v>21</v>
      </c>
      <c r="L40" s="26">
        <v>83</v>
      </c>
      <c r="M40" s="26" t="s">
        <v>20</v>
      </c>
      <c r="N40" s="17">
        <f t="shared" si="2"/>
        <v>391</v>
      </c>
      <c r="O40" s="17">
        <f t="shared" si="3"/>
        <v>78.2</v>
      </c>
      <c r="P40" s="17">
        <v>37</v>
      </c>
    </row>
    <row r="41" spans="1:16" x14ac:dyDescent="0.15">
      <c r="A41" s="17">
        <v>38</v>
      </c>
      <c r="B41" s="24">
        <v>20633367</v>
      </c>
      <c r="C41" s="24" t="s">
        <v>69</v>
      </c>
      <c r="D41" s="17">
        <v>83</v>
      </c>
      <c r="E41" s="17" t="s">
        <v>21</v>
      </c>
      <c r="F41" s="17">
        <v>75</v>
      </c>
      <c r="G41" s="17" t="s">
        <v>21</v>
      </c>
      <c r="H41" s="17">
        <v>80</v>
      </c>
      <c r="I41" s="17" t="s">
        <v>21</v>
      </c>
      <c r="J41" s="17">
        <v>80</v>
      </c>
      <c r="K41" s="17" t="s">
        <v>21</v>
      </c>
      <c r="L41" s="17">
        <v>72</v>
      </c>
      <c r="M41" s="17" t="s">
        <v>27</v>
      </c>
      <c r="N41" s="17">
        <f t="shared" si="2"/>
        <v>390</v>
      </c>
      <c r="O41" s="17">
        <f t="shared" si="3"/>
        <v>78</v>
      </c>
      <c r="P41" s="17">
        <v>38</v>
      </c>
    </row>
    <row r="42" spans="1:16" x14ac:dyDescent="0.15">
      <c r="A42" s="17">
        <v>39</v>
      </c>
      <c r="B42" s="24">
        <v>20633368</v>
      </c>
      <c r="C42" s="24" t="s">
        <v>91</v>
      </c>
      <c r="D42" s="17">
        <v>85</v>
      </c>
      <c r="E42" s="17" t="s">
        <v>21</v>
      </c>
      <c r="F42" s="17">
        <v>70</v>
      </c>
      <c r="G42" s="17" t="s">
        <v>20</v>
      </c>
      <c r="H42" s="17">
        <v>75</v>
      </c>
      <c r="I42" s="17" t="s">
        <v>20</v>
      </c>
      <c r="J42" s="17">
        <v>76</v>
      </c>
      <c r="K42" s="17" t="s">
        <v>20</v>
      </c>
      <c r="L42" s="26">
        <v>83</v>
      </c>
      <c r="M42" s="26" t="s">
        <v>20</v>
      </c>
      <c r="N42" s="17">
        <f t="shared" si="2"/>
        <v>389</v>
      </c>
      <c r="O42" s="17">
        <f t="shared" si="3"/>
        <v>77.8</v>
      </c>
      <c r="P42" s="17">
        <v>39</v>
      </c>
    </row>
    <row r="43" spans="1:16" x14ac:dyDescent="0.15">
      <c r="A43" s="17">
        <v>40</v>
      </c>
      <c r="B43" s="24">
        <v>20633369</v>
      </c>
      <c r="C43" s="24" t="s">
        <v>93</v>
      </c>
      <c r="D43" s="17">
        <v>82</v>
      </c>
      <c r="E43" s="17" t="s">
        <v>20</v>
      </c>
      <c r="F43" s="17">
        <v>67</v>
      </c>
      <c r="G43" s="17" t="s">
        <v>27</v>
      </c>
      <c r="H43" s="17">
        <v>77</v>
      </c>
      <c r="I43" s="17" t="s">
        <v>20</v>
      </c>
      <c r="J43" s="17">
        <v>77</v>
      </c>
      <c r="K43" s="17" t="s">
        <v>20</v>
      </c>
      <c r="L43" s="26">
        <v>86</v>
      </c>
      <c r="M43" s="26" t="s">
        <v>20</v>
      </c>
      <c r="N43" s="17">
        <f t="shared" si="2"/>
        <v>389</v>
      </c>
      <c r="O43" s="17">
        <f t="shared" si="3"/>
        <v>77.8</v>
      </c>
      <c r="P43" s="17">
        <v>40</v>
      </c>
    </row>
    <row r="44" spans="1:16" x14ac:dyDescent="0.15">
      <c r="A44" s="17">
        <v>41</v>
      </c>
      <c r="B44" s="24">
        <v>20633370</v>
      </c>
      <c r="C44" s="24" t="s">
        <v>78</v>
      </c>
      <c r="D44" s="17">
        <v>88</v>
      </c>
      <c r="E44" s="17" t="s">
        <v>16</v>
      </c>
      <c r="F44" s="17">
        <v>66</v>
      </c>
      <c r="G44" s="17" t="s">
        <v>27</v>
      </c>
      <c r="H44" s="17">
        <v>78</v>
      </c>
      <c r="I44" s="17" t="s">
        <v>21</v>
      </c>
      <c r="J44" s="17">
        <v>76</v>
      </c>
      <c r="K44" s="17" t="s">
        <v>20</v>
      </c>
      <c r="L44" s="17">
        <v>80</v>
      </c>
      <c r="M44" s="17" t="s">
        <v>20</v>
      </c>
      <c r="N44" s="17">
        <f t="shared" si="2"/>
        <v>388</v>
      </c>
      <c r="O44" s="17">
        <f t="shared" si="3"/>
        <v>77.599999999999994</v>
      </c>
      <c r="P44" s="17">
        <v>41</v>
      </c>
    </row>
    <row r="45" spans="1:16" x14ac:dyDescent="0.15">
      <c r="A45" s="17">
        <v>42</v>
      </c>
      <c r="B45" s="24">
        <v>20633371</v>
      </c>
      <c r="C45" s="24" t="s">
        <v>83</v>
      </c>
      <c r="D45" s="17">
        <v>80</v>
      </c>
      <c r="E45" s="17" t="s">
        <v>20</v>
      </c>
      <c r="F45" s="17">
        <v>70</v>
      </c>
      <c r="G45" s="17" t="s">
        <v>20</v>
      </c>
      <c r="H45" s="17">
        <v>78</v>
      </c>
      <c r="I45" s="17" t="s">
        <v>21</v>
      </c>
      <c r="J45" s="17">
        <v>74</v>
      </c>
      <c r="K45" s="17" t="s">
        <v>20</v>
      </c>
      <c r="L45" s="17">
        <v>79</v>
      </c>
      <c r="M45" s="17" t="s">
        <v>20</v>
      </c>
      <c r="N45" s="17">
        <f t="shared" si="2"/>
        <v>381</v>
      </c>
      <c r="O45" s="17">
        <f t="shared" si="3"/>
        <v>76.2</v>
      </c>
      <c r="P45" s="17">
        <v>42</v>
      </c>
    </row>
    <row r="46" spans="1:16" x14ac:dyDescent="0.15">
      <c r="A46" s="17">
        <v>43</v>
      </c>
      <c r="B46" s="24">
        <v>20633404</v>
      </c>
      <c r="C46" s="24" t="s">
        <v>80</v>
      </c>
      <c r="D46" s="17">
        <v>80</v>
      </c>
      <c r="E46" s="17" t="s">
        <v>20</v>
      </c>
      <c r="F46" s="17">
        <v>69</v>
      </c>
      <c r="G46" s="17" t="s">
        <v>20</v>
      </c>
      <c r="H46" s="17">
        <v>79</v>
      </c>
      <c r="I46" s="17" t="s">
        <v>21</v>
      </c>
      <c r="J46" s="17">
        <v>73</v>
      </c>
      <c r="K46" s="17" t="s">
        <v>27</v>
      </c>
      <c r="L46" s="17">
        <v>75</v>
      </c>
      <c r="M46" s="17" t="s">
        <v>27</v>
      </c>
      <c r="N46" s="17">
        <f t="shared" si="2"/>
        <v>376</v>
      </c>
      <c r="O46" s="17">
        <f t="shared" si="3"/>
        <v>75.2</v>
      </c>
      <c r="P46" s="17">
        <v>43</v>
      </c>
    </row>
  </sheetData>
  <sortState xmlns:xlrd2="http://schemas.microsoft.com/office/spreadsheetml/2017/richdata2" ref="C6:P47">
    <sortCondition ref="P5"/>
  </sortState>
  <mergeCells count="2">
    <mergeCell ref="B1:P1"/>
    <mergeCell ref="B2:P2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8"/>
  <sheetViews>
    <sheetView topLeftCell="A17" workbookViewId="0">
      <selection sqref="A1:P36"/>
    </sheetView>
  </sheetViews>
  <sheetFormatPr defaultRowHeight="13.5" x14ac:dyDescent="0.15"/>
  <cols>
    <col min="1" max="1" width="6.6171875" customWidth="1"/>
    <col min="3" max="3" width="25.62109375" customWidth="1"/>
  </cols>
  <sheetData>
    <row r="1" spans="1:16" x14ac:dyDescent="0.15">
      <c r="A1" s="72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x14ac:dyDescent="0.15">
      <c r="A2" s="73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x14ac:dyDescent="0.15">
      <c r="A3" s="73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x14ac:dyDescent="0.15">
      <c r="A4" s="2" t="s">
        <v>3</v>
      </c>
      <c r="B4" s="3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7</v>
      </c>
      <c r="H4" s="4" t="s">
        <v>9</v>
      </c>
      <c r="I4" s="4" t="s">
        <v>7</v>
      </c>
      <c r="J4" s="5" t="s">
        <v>10</v>
      </c>
      <c r="K4" s="4" t="s">
        <v>7</v>
      </c>
      <c r="L4" s="5" t="s">
        <v>11</v>
      </c>
      <c r="M4" s="4" t="s">
        <v>7</v>
      </c>
      <c r="N4" s="4" t="s">
        <v>12</v>
      </c>
      <c r="O4" s="4" t="s">
        <v>13</v>
      </c>
      <c r="P4" s="4" t="s">
        <v>14</v>
      </c>
    </row>
    <row r="5" spans="1:16" ht="14.25" x14ac:dyDescent="0.15">
      <c r="A5" s="6">
        <v>1</v>
      </c>
      <c r="B5" s="6">
        <v>20633372</v>
      </c>
      <c r="C5" s="7" t="s">
        <v>30</v>
      </c>
      <c r="D5" s="8">
        <v>95</v>
      </c>
      <c r="E5" s="9" t="s">
        <v>17</v>
      </c>
      <c r="F5" s="10">
        <v>94</v>
      </c>
      <c r="G5" s="11" t="s">
        <v>17</v>
      </c>
      <c r="H5" s="10">
        <v>95</v>
      </c>
      <c r="I5" s="11" t="s">
        <v>17</v>
      </c>
      <c r="J5" s="10">
        <v>98</v>
      </c>
      <c r="K5" s="11" t="s">
        <v>17</v>
      </c>
      <c r="L5" s="10">
        <v>91</v>
      </c>
      <c r="M5" s="11" t="s">
        <v>18</v>
      </c>
      <c r="N5" s="11">
        <f t="shared" ref="N5:N36" si="0">SUM(D5:L5)</f>
        <v>473</v>
      </c>
      <c r="O5" s="11">
        <f t="shared" ref="O5:O36" si="1">N5/5</f>
        <v>94.6</v>
      </c>
      <c r="P5" s="42">
        <v>1</v>
      </c>
    </row>
    <row r="6" spans="1:16" ht="18" x14ac:dyDescent="0.2">
      <c r="A6" s="12">
        <v>2</v>
      </c>
      <c r="B6" s="12">
        <v>20633373</v>
      </c>
      <c r="C6" s="18" t="s">
        <v>24</v>
      </c>
      <c r="D6" s="4">
        <v>94</v>
      </c>
      <c r="E6" s="14" t="s">
        <v>18</v>
      </c>
      <c r="F6" s="15">
        <v>94</v>
      </c>
      <c r="G6" s="16" t="s">
        <v>17</v>
      </c>
      <c r="H6" s="15">
        <v>94</v>
      </c>
      <c r="I6" s="16" t="s">
        <v>17</v>
      </c>
      <c r="J6" s="15">
        <v>96</v>
      </c>
      <c r="K6" s="16" t="s">
        <v>17</v>
      </c>
      <c r="L6" s="15">
        <v>91</v>
      </c>
      <c r="M6" s="16" t="s">
        <v>18</v>
      </c>
      <c r="N6" s="16">
        <f t="shared" si="0"/>
        <v>469</v>
      </c>
      <c r="O6" s="16">
        <f t="shared" si="1"/>
        <v>93.8</v>
      </c>
      <c r="P6" s="19">
        <v>2</v>
      </c>
    </row>
    <row r="7" spans="1:16" ht="18" x14ac:dyDescent="0.2">
      <c r="A7" s="12">
        <v>3</v>
      </c>
      <c r="B7" s="12">
        <v>20633374</v>
      </c>
      <c r="C7" s="18" t="s">
        <v>48</v>
      </c>
      <c r="D7" s="4">
        <v>93</v>
      </c>
      <c r="E7" s="14" t="s">
        <v>18</v>
      </c>
      <c r="F7" s="15">
        <v>91</v>
      </c>
      <c r="G7" s="16" t="s">
        <v>18</v>
      </c>
      <c r="H7" s="15">
        <v>95</v>
      </c>
      <c r="I7" s="16" t="s">
        <v>17</v>
      </c>
      <c r="J7" s="15">
        <v>96</v>
      </c>
      <c r="K7" s="16" t="s">
        <v>17</v>
      </c>
      <c r="L7" s="15">
        <v>91</v>
      </c>
      <c r="M7" s="16" t="s">
        <v>18</v>
      </c>
      <c r="N7" s="16">
        <f t="shared" si="0"/>
        <v>466</v>
      </c>
      <c r="O7" s="16">
        <f t="shared" si="1"/>
        <v>93.2</v>
      </c>
      <c r="P7" s="20">
        <v>3</v>
      </c>
    </row>
    <row r="8" spans="1:16" ht="18" x14ac:dyDescent="0.2">
      <c r="A8" s="12">
        <v>4</v>
      </c>
      <c r="B8" s="12">
        <v>20633375</v>
      </c>
      <c r="C8" s="18" t="s">
        <v>15</v>
      </c>
      <c r="D8" s="4">
        <v>89</v>
      </c>
      <c r="E8" s="14" t="s">
        <v>16</v>
      </c>
      <c r="F8" s="15">
        <v>95</v>
      </c>
      <c r="G8" s="16" t="s">
        <v>17</v>
      </c>
      <c r="H8" s="15">
        <v>95</v>
      </c>
      <c r="I8" s="16" t="s">
        <v>17</v>
      </c>
      <c r="J8" s="15">
        <v>96</v>
      </c>
      <c r="K8" s="16" t="s">
        <v>17</v>
      </c>
      <c r="L8" s="15">
        <v>87</v>
      </c>
      <c r="M8" s="16" t="s">
        <v>18</v>
      </c>
      <c r="N8" s="16">
        <f t="shared" si="0"/>
        <v>462</v>
      </c>
      <c r="O8" s="16">
        <f t="shared" si="1"/>
        <v>92.4</v>
      </c>
      <c r="P8" s="20">
        <v>4</v>
      </c>
    </row>
    <row r="9" spans="1:16" ht="18" x14ac:dyDescent="0.2">
      <c r="A9" s="12">
        <v>5</v>
      </c>
      <c r="B9" s="12">
        <v>20633376</v>
      </c>
      <c r="C9" s="18" t="s">
        <v>29</v>
      </c>
      <c r="D9" s="4">
        <v>89</v>
      </c>
      <c r="E9" s="14" t="s">
        <v>16</v>
      </c>
      <c r="F9" s="15">
        <v>93</v>
      </c>
      <c r="G9" s="16" t="s">
        <v>17</v>
      </c>
      <c r="H9" s="15">
        <v>90</v>
      </c>
      <c r="I9" s="16" t="s">
        <v>17</v>
      </c>
      <c r="J9" s="15">
        <v>96</v>
      </c>
      <c r="K9" s="16" t="s">
        <v>17</v>
      </c>
      <c r="L9" s="15">
        <v>85</v>
      </c>
      <c r="M9" s="16" t="s">
        <v>18</v>
      </c>
      <c r="N9" s="16">
        <f t="shared" si="0"/>
        <v>453</v>
      </c>
      <c r="O9" s="16">
        <f t="shared" si="1"/>
        <v>90.6</v>
      </c>
      <c r="P9" s="20">
        <v>5</v>
      </c>
    </row>
    <row r="10" spans="1:16" x14ac:dyDescent="0.15">
      <c r="A10" s="12">
        <v>6</v>
      </c>
      <c r="B10" s="12">
        <v>20633377</v>
      </c>
      <c r="C10" s="13" t="s">
        <v>44</v>
      </c>
      <c r="D10" s="4">
        <v>82</v>
      </c>
      <c r="E10" s="14" t="s">
        <v>20</v>
      </c>
      <c r="F10" s="15">
        <v>91</v>
      </c>
      <c r="G10" s="16" t="s">
        <v>18</v>
      </c>
      <c r="H10" s="15">
        <v>93</v>
      </c>
      <c r="I10" s="16" t="s">
        <v>17</v>
      </c>
      <c r="J10" s="15">
        <v>95</v>
      </c>
      <c r="K10" s="16" t="s">
        <v>17</v>
      </c>
      <c r="L10" s="15">
        <v>83</v>
      </c>
      <c r="M10" s="16" t="s">
        <v>16</v>
      </c>
      <c r="N10" s="16">
        <f t="shared" si="0"/>
        <v>444</v>
      </c>
      <c r="O10" s="16">
        <f t="shared" si="1"/>
        <v>88.8</v>
      </c>
      <c r="P10" s="17">
        <v>6</v>
      </c>
    </row>
    <row r="11" spans="1:16" x14ac:dyDescent="0.15">
      <c r="A11" s="12">
        <v>7</v>
      </c>
      <c r="B11" s="12">
        <v>20633378</v>
      </c>
      <c r="C11" s="13" t="s">
        <v>42</v>
      </c>
      <c r="D11" s="4">
        <v>86</v>
      </c>
      <c r="E11" s="14" t="s">
        <v>21</v>
      </c>
      <c r="F11" s="15">
        <v>86</v>
      </c>
      <c r="G11" s="16" t="s">
        <v>16</v>
      </c>
      <c r="H11" s="15">
        <v>91</v>
      </c>
      <c r="I11" s="16" t="s">
        <v>17</v>
      </c>
      <c r="J11" s="15">
        <v>94</v>
      </c>
      <c r="K11" s="16" t="s">
        <v>17</v>
      </c>
      <c r="L11" s="15">
        <v>77</v>
      </c>
      <c r="M11" s="16" t="s">
        <v>21</v>
      </c>
      <c r="N11" s="16">
        <f t="shared" si="0"/>
        <v>434</v>
      </c>
      <c r="O11" s="16">
        <f t="shared" si="1"/>
        <v>86.8</v>
      </c>
      <c r="P11" s="17">
        <v>7</v>
      </c>
    </row>
    <row r="12" spans="1:16" x14ac:dyDescent="0.15">
      <c r="A12" s="12">
        <v>8</v>
      </c>
      <c r="B12" s="12">
        <v>20633379</v>
      </c>
      <c r="C12" s="13" t="s">
        <v>38</v>
      </c>
      <c r="D12" s="4">
        <v>81</v>
      </c>
      <c r="E12" s="14" t="s">
        <v>20</v>
      </c>
      <c r="F12" s="15">
        <v>81</v>
      </c>
      <c r="G12" s="16" t="s">
        <v>21</v>
      </c>
      <c r="H12" s="15">
        <v>90</v>
      </c>
      <c r="I12" s="16" t="s">
        <v>17</v>
      </c>
      <c r="J12" s="15">
        <v>94</v>
      </c>
      <c r="K12" s="16" t="s">
        <v>17</v>
      </c>
      <c r="L12" s="15">
        <v>79</v>
      </c>
      <c r="M12" s="16" t="s">
        <v>16</v>
      </c>
      <c r="N12" s="16">
        <f t="shared" si="0"/>
        <v>425</v>
      </c>
      <c r="O12" s="16">
        <f t="shared" si="1"/>
        <v>85</v>
      </c>
      <c r="P12" s="17">
        <v>8</v>
      </c>
    </row>
    <row r="13" spans="1:16" x14ac:dyDescent="0.15">
      <c r="A13" s="12">
        <v>9</v>
      </c>
      <c r="B13" s="12">
        <v>20633380</v>
      </c>
      <c r="C13" s="13" t="s">
        <v>19</v>
      </c>
      <c r="D13" s="4">
        <v>80</v>
      </c>
      <c r="E13" s="14" t="s">
        <v>20</v>
      </c>
      <c r="F13" s="15">
        <v>84</v>
      </c>
      <c r="G13" s="16" t="s">
        <v>16</v>
      </c>
      <c r="H13" s="15">
        <v>91</v>
      </c>
      <c r="I13" s="16" t="s">
        <v>17</v>
      </c>
      <c r="J13" s="15">
        <v>92</v>
      </c>
      <c r="K13" s="16" t="s">
        <v>18</v>
      </c>
      <c r="L13" s="15">
        <v>74</v>
      </c>
      <c r="M13" s="16" t="s">
        <v>21</v>
      </c>
      <c r="N13" s="16">
        <f t="shared" si="0"/>
        <v>421</v>
      </c>
      <c r="O13" s="16">
        <f t="shared" si="1"/>
        <v>84.2</v>
      </c>
      <c r="P13" s="17">
        <v>9</v>
      </c>
    </row>
    <row r="14" spans="1:16" x14ac:dyDescent="0.15">
      <c r="A14" s="12">
        <v>10</v>
      </c>
      <c r="B14" s="12">
        <v>20633381</v>
      </c>
      <c r="C14" s="13" t="s">
        <v>47</v>
      </c>
      <c r="D14" s="4">
        <v>79</v>
      </c>
      <c r="E14" s="14" t="s">
        <v>20</v>
      </c>
      <c r="F14" s="15">
        <v>81</v>
      </c>
      <c r="G14" s="16" t="s">
        <v>21</v>
      </c>
      <c r="H14" s="15">
        <v>90</v>
      </c>
      <c r="I14" s="16" t="s">
        <v>17</v>
      </c>
      <c r="J14" s="15">
        <v>92</v>
      </c>
      <c r="K14" s="16" t="s">
        <v>18</v>
      </c>
      <c r="L14" s="15">
        <v>78</v>
      </c>
      <c r="M14" s="16" t="s">
        <v>21</v>
      </c>
      <c r="N14" s="16">
        <f t="shared" si="0"/>
        <v>420</v>
      </c>
      <c r="O14" s="16">
        <f t="shared" si="1"/>
        <v>84</v>
      </c>
      <c r="P14" s="17">
        <v>10</v>
      </c>
    </row>
    <row r="15" spans="1:16" x14ac:dyDescent="0.15">
      <c r="A15" s="12">
        <v>11</v>
      </c>
      <c r="B15" s="12">
        <v>20633382</v>
      </c>
      <c r="C15" s="13" t="s">
        <v>32</v>
      </c>
      <c r="D15" s="4">
        <v>80</v>
      </c>
      <c r="E15" s="14" t="s">
        <v>20</v>
      </c>
      <c r="F15" s="15">
        <v>87</v>
      </c>
      <c r="G15" s="16" t="s">
        <v>18</v>
      </c>
      <c r="H15" s="15">
        <v>88</v>
      </c>
      <c r="I15" s="16" t="s">
        <v>18</v>
      </c>
      <c r="J15" s="15">
        <v>93</v>
      </c>
      <c r="K15" s="16" t="s">
        <v>17</v>
      </c>
      <c r="L15" s="15">
        <v>72</v>
      </c>
      <c r="M15" s="16" t="s">
        <v>20</v>
      </c>
      <c r="N15" s="16">
        <f t="shared" si="0"/>
        <v>420</v>
      </c>
      <c r="O15" s="16">
        <f t="shared" si="1"/>
        <v>84</v>
      </c>
      <c r="P15" s="17">
        <v>10</v>
      </c>
    </row>
    <row r="16" spans="1:16" x14ac:dyDescent="0.15">
      <c r="A16" s="12">
        <v>12</v>
      </c>
      <c r="B16" s="12">
        <v>20633383</v>
      </c>
      <c r="C16" s="13" t="s">
        <v>25</v>
      </c>
      <c r="D16" s="4">
        <v>80</v>
      </c>
      <c r="E16" s="14" t="s">
        <v>20</v>
      </c>
      <c r="F16" s="15">
        <v>82</v>
      </c>
      <c r="G16" s="16" t="s">
        <v>23</v>
      </c>
      <c r="H16" s="15">
        <v>90</v>
      </c>
      <c r="I16" s="16" t="s">
        <v>17</v>
      </c>
      <c r="J16" s="15">
        <v>92</v>
      </c>
      <c r="K16" s="16" t="s">
        <v>18</v>
      </c>
      <c r="L16" s="15">
        <v>75</v>
      </c>
      <c r="M16" s="16" t="s">
        <v>21</v>
      </c>
      <c r="N16" s="16">
        <f t="shared" si="0"/>
        <v>419</v>
      </c>
      <c r="O16" s="16">
        <f t="shared" si="1"/>
        <v>83.8</v>
      </c>
      <c r="P16" s="17">
        <v>12</v>
      </c>
    </row>
    <row r="17" spans="1:16" x14ac:dyDescent="0.15">
      <c r="A17" s="12">
        <v>13</v>
      </c>
      <c r="B17" s="12">
        <v>20633384</v>
      </c>
      <c r="C17" s="13" t="s">
        <v>34</v>
      </c>
      <c r="D17" s="4">
        <v>82</v>
      </c>
      <c r="E17" s="14" t="s">
        <v>20</v>
      </c>
      <c r="F17" s="15">
        <v>82</v>
      </c>
      <c r="G17" s="16" t="s">
        <v>16</v>
      </c>
      <c r="H17" s="15">
        <v>87</v>
      </c>
      <c r="I17" s="16" t="s">
        <v>18</v>
      </c>
      <c r="J17" s="15">
        <v>91</v>
      </c>
      <c r="K17" s="16" t="s">
        <v>18</v>
      </c>
      <c r="L17" s="15">
        <v>71</v>
      </c>
      <c r="M17" s="16" t="s">
        <v>20</v>
      </c>
      <c r="N17" s="16">
        <f t="shared" si="0"/>
        <v>413</v>
      </c>
      <c r="O17" s="16">
        <f t="shared" si="1"/>
        <v>82.6</v>
      </c>
      <c r="P17" s="17">
        <v>13</v>
      </c>
    </row>
    <row r="18" spans="1:16" x14ac:dyDescent="0.15">
      <c r="A18" s="12">
        <v>14</v>
      </c>
      <c r="B18" s="12">
        <v>20633385</v>
      </c>
      <c r="C18" s="13" t="s">
        <v>51</v>
      </c>
      <c r="D18" s="4">
        <v>80</v>
      </c>
      <c r="E18" s="14" t="s">
        <v>20</v>
      </c>
      <c r="F18" s="15">
        <v>81</v>
      </c>
      <c r="G18" s="16" t="s">
        <v>21</v>
      </c>
      <c r="H18" s="15">
        <v>89</v>
      </c>
      <c r="I18" s="16" t="s">
        <v>18</v>
      </c>
      <c r="J18" s="15">
        <v>91</v>
      </c>
      <c r="K18" s="16" t="s">
        <v>18</v>
      </c>
      <c r="L18" s="15">
        <v>71</v>
      </c>
      <c r="M18" s="16" t="s">
        <v>20</v>
      </c>
      <c r="N18" s="16">
        <f t="shared" si="0"/>
        <v>412</v>
      </c>
      <c r="O18" s="16">
        <f t="shared" si="1"/>
        <v>82.4</v>
      </c>
      <c r="P18" s="17">
        <v>14</v>
      </c>
    </row>
    <row r="19" spans="1:16" x14ac:dyDescent="0.15">
      <c r="A19" s="12">
        <v>15</v>
      </c>
      <c r="B19" s="12">
        <v>20633386</v>
      </c>
      <c r="C19" s="13" t="s">
        <v>43</v>
      </c>
      <c r="D19" s="4">
        <v>70</v>
      </c>
      <c r="E19" s="14" t="s">
        <v>23</v>
      </c>
      <c r="F19" s="15">
        <v>81</v>
      </c>
      <c r="G19" s="16" t="s">
        <v>21</v>
      </c>
      <c r="H19" s="15">
        <v>89</v>
      </c>
      <c r="I19" s="16" t="s">
        <v>18</v>
      </c>
      <c r="J19" s="15">
        <v>91</v>
      </c>
      <c r="K19" s="16" t="s">
        <v>18</v>
      </c>
      <c r="L19" s="15">
        <v>76</v>
      </c>
      <c r="M19" s="16" t="s">
        <v>21</v>
      </c>
      <c r="N19" s="16">
        <f t="shared" si="0"/>
        <v>407</v>
      </c>
      <c r="O19" s="16">
        <f t="shared" si="1"/>
        <v>81.400000000000006</v>
      </c>
      <c r="P19" s="17">
        <v>15</v>
      </c>
    </row>
    <row r="20" spans="1:16" x14ac:dyDescent="0.15">
      <c r="A20" s="12">
        <v>16</v>
      </c>
      <c r="B20" s="12">
        <v>20633387</v>
      </c>
      <c r="C20" s="13" t="s">
        <v>33</v>
      </c>
      <c r="D20" s="4">
        <v>78</v>
      </c>
      <c r="E20" s="14" t="s">
        <v>20</v>
      </c>
      <c r="F20" s="15">
        <v>74</v>
      </c>
      <c r="G20" s="16" t="s">
        <v>20</v>
      </c>
      <c r="H20" s="15">
        <v>88</v>
      </c>
      <c r="I20" s="16" t="s">
        <v>18</v>
      </c>
      <c r="J20" s="15">
        <v>90</v>
      </c>
      <c r="K20" s="16" t="s">
        <v>18</v>
      </c>
      <c r="L20" s="15">
        <v>71</v>
      </c>
      <c r="M20" s="16" t="s">
        <v>20</v>
      </c>
      <c r="N20" s="16">
        <f t="shared" si="0"/>
        <v>401</v>
      </c>
      <c r="O20" s="16">
        <f t="shared" si="1"/>
        <v>80.2</v>
      </c>
      <c r="P20" s="17">
        <v>16</v>
      </c>
    </row>
    <row r="21" spans="1:16" x14ac:dyDescent="0.15">
      <c r="A21" s="12">
        <v>17</v>
      </c>
      <c r="B21" s="12">
        <v>20633388</v>
      </c>
      <c r="C21" s="13" t="s">
        <v>31</v>
      </c>
      <c r="D21" s="4">
        <v>74</v>
      </c>
      <c r="E21" s="14" t="s">
        <v>27</v>
      </c>
      <c r="F21" s="15">
        <v>81</v>
      </c>
      <c r="G21" s="16" t="s">
        <v>21</v>
      </c>
      <c r="H21" s="15">
        <v>85</v>
      </c>
      <c r="I21" s="16" t="s">
        <v>18</v>
      </c>
      <c r="J21" s="15">
        <v>92</v>
      </c>
      <c r="K21" s="16" t="s">
        <v>18</v>
      </c>
      <c r="L21" s="15">
        <v>66</v>
      </c>
      <c r="M21" s="16" t="s">
        <v>27</v>
      </c>
      <c r="N21" s="16">
        <f t="shared" si="0"/>
        <v>398</v>
      </c>
      <c r="O21" s="16">
        <f t="shared" si="1"/>
        <v>79.599999999999994</v>
      </c>
      <c r="P21" s="17">
        <v>17</v>
      </c>
    </row>
    <row r="22" spans="1:16" x14ac:dyDescent="0.15">
      <c r="A22" s="12">
        <v>18</v>
      </c>
      <c r="B22" s="12">
        <v>20633389</v>
      </c>
      <c r="C22" s="13" t="s">
        <v>46</v>
      </c>
      <c r="D22" s="4">
        <v>71</v>
      </c>
      <c r="E22" s="14" t="s">
        <v>23</v>
      </c>
      <c r="F22" s="15">
        <v>71</v>
      </c>
      <c r="G22" s="16" t="s">
        <v>27</v>
      </c>
      <c r="H22" s="15">
        <v>88</v>
      </c>
      <c r="I22" s="16" t="s">
        <v>16</v>
      </c>
      <c r="J22" s="15">
        <v>91</v>
      </c>
      <c r="K22" s="16" t="s">
        <v>18</v>
      </c>
      <c r="L22" s="15">
        <v>71</v>
      </c>
      <c r="M22" s="16" t="s">
        <v>20</v>
      </c>
      <c r="N22" s="16">
        <f t="shared" si="0"/>
        <v>392</v>
      </c>
      <c r="O22" s="16">
        <f t="shared" si="1"/>
        <v>78.400000000000006</v>
      </c>
      <c r="P22" s="17">
        <v>18</v>
      </c>
    </row>
    <row r="23" spans="1:16" x14ac:dyDescent="0.15">
      <c r="A23" s="12">
        <v>19</v>
      </c>
      <c r="B23" s="12">
        <v>20633390</v>
      </c>
      <c r="C23" s="13" t="s">
        <v>54</v>
      </c>
      <c r="D23" s="4">
        <v>74</v>
      </c>
      <c r="E23" s="14" t="s">
        <v>27</v>
      </c>
      <c r="F23" s="15">
        <v>67</v>
      </c>
      <c r="G23" s="16" t="s">
        <v>23</v>
      </c>
      <c r="H23" s="15">
        <v>88</v>
      </c>
      <c r="I23" s="16" t="s">
        <v>18</v>
      </c>
      <c r="J23" s="15">
        <v>90</v>
      </c>
      <c r="K23" s="16" t="s">
        <v>18</v>
      </c>
      <c r="L23" s="15">
        <v>71</v>
      </c>
      <c r="M23" s="16" t="s">
        <v>20</v>
      </c>
      <c r="N23" s="16">
        <f t="shared" si="0"/>
        <v>390</v>
      </c>
      <c r="O23" s="16">
        <f t="shared" si="1"/>
        <v>78</v>
      </c>
      <c r="P23" s="17">
        <v>19</v>
      </c>
    </row>
    <row r="24" spans="1:16" x14ac:dyDescent="0.15">
      <c r="A24" s="12">
        <v>20</v>
      </c>
      <c r="B24" s="12">
        <v>20633391</v>
      </c>
      <c r="C24" s="13" t="s">
        <v>39</v>
      </c>
      <c r="D24" s="4">
        <v>69</v>
      </c>
      <c r="E24" s="14" t="s">
        <v>23</v>
      </c>
      <c r="F24" s="15">
        <v>82</v>
      </c>
      <c r="G24" s="16" t="s">
        <v>16</v>
      </c>
      <c r="H24" s="15">
        <v>81</v>
      </c>
      <c r="I24" s="16" t="s">
        <v>16</v>
      </c>
      <c r="J24" s="15">
        <v>89</v>
      </c>
      <c r="K24" s="16" t="s">
        <v>18</v>
      </c>
      <c r="L24" s="15">
        <v>69</v>
      </c>
      <c r="M24" s="16" t="s">
        <v>20</v>
      </c>
      <c r="N24" s="16">
        <f t="shared" si="0"/>
        <v>390</v>
      </c>
      <c r="O24" s="16">
        <f t="shared" si="1"/>
        <v>78</v>
      </c>
      <c r="P24" s="17">
        <v>19</v>
      </c>
    </row>
    <row r="25" spans="1:16" x14ac:dyDescent="0.15">
      <c r="A25" s="12">
        <v>21</v>
      </c>
      <c r="B25" s="12">
        <v>20633392</v>
      </c>
      <c r="C25" s="13" t="s">
        <v>35</v>
      </c>
      <c r="D25" s="4">
        <v>76</v>
      </c>
      <c r="E25" s="14" t="s">
        <v>27</v>
      </c>
      <c r="F25" s="15">
        <v>74</v>
      </c>
      <c r="G25" s="16" t="s">
        <v>20</v>
      </c>
      <c r="H25" s="15">
        <v>82</v>
      </c>
      <c r="I25" s="16" t="s">
        <v>18</v>
      </c>
      <c r="J25" s="15">
        <v>90</v>
      </c>
      <c r="K25" s="16" t="s">
        <v>18</v>
      </c>
      <c r="L25" s="15">
        <v>67</v>
      </c>
      <c r="M25" s="16" t="s">
        <v>20</v>
      </c>
      <c r="N25" s="16">
        <f t="shared" si="0"/>
        <v>389</v>
      </c>
      <c r="O25" s="16">
        <f t="shared" si="1"/>
        <v>77.8</v>
      </c>
      <c r="P25" s="17">
        <v>21</v>
      </c>
    </row>
    <row r="26" spans="1:16" x14ac:dyDescent="0.15">
      <c r="A26" s="12">
        <v>22</v>
      </c>
      <c r="B26" s="12">
        <v>20633393</v>
      </c>
      <c r="C26" s="13" t="s">
        <v>28</v>
      </c>
      <c r="D26" s="4">
        <v>72</v>
      </c>
      <c r="E26" s="14" t="s">
        <v>27</v>
      </c>
      <c r="F26" s="15">
        <v>70</v>
      </c>
      <c r="G26" s="16" t="s">
        <v>27</v>
      </c>
      <c r="H26" s="15">
        <v>85</v>
      </c>
      <c r="I26" s="16" t="s">
        <v>18</v>
      </c>
      <c r="J26" s="15">
        <v>91</v>
      </c>
      <c r="K26" s="16" t="s">
        <v>18</v>
      </c>
      <c r="L26" s="15">
        <v>68</v>
      </c>
      <c r="M26" s="16" t="s">
        <v>20</v>
      </c>
      <c r="N26" s="16">
        <f t="shared" si="0"/>
        <v>386</v>
      </c>
      <c r="O26" s="16">
        <f t="shared" si="1"/>
        <v>77.2</v>
      </c>
      <c r="P26" s="17">
        <v>22</v>
      </c>
    </row>
    <row r="27" spans="1:16" x14ac:dyDescent="0.15">
      <c r="A27" s="12">
        <v>23</v>
      </c>
      <c r="B27" s="12">
        <v>20633394</v>
      </c>
      <c r="C27" s="13" t="s">
        <v>49</v>
      </c>
      <c r="D27" s="4">
        <v>72</v>
      </c>
      <c r="E27" s="14" t="s">
        <v>27</v>
      </c>
      <c r="F27" s="15">
        <v>71</v>
      </c>
      <c r="G27" s="16" t="s">
        <v>27</v>
      </c>
      <c r="H27" s="15">
        <v>87</v>
      </c>
      <c r="I27" s="16" t="s">
        <v>18</v>
      </c>
      <c r="J27" s="15">
        <v>89</v>
      </c>
      <c r="K27" s="16" t="s">
        <v>18</v>
      </c>
      <c r="L27" s="15">
        <v>65</v>
      </c>
      <c r="M27" s="16" t="s">
        <v>27</v>
      </c>
      <c r="N27" s="16">
        <f t="shared" si="0"/>
        <v>384</v>
      </c>
      <c r="O27" s="16">
        <f t="shared" si="1"/>
        <v>76.8</v>
      </c>
      <c r="P27" s="17">
        <v>23</v>
      </c>
    </row>
    <row r="28" spans="1:16" x14ac:dyDescent="0.15">
      <c r="A28" s="12">
        <v>24</v>
      </c>
      <c r="B28" s="12">
        <v>20633395</v>
      </c>
      <c r="C28" s="13" t="s">
        <v>22</v>
      </c>
      <c r="D28" s="4">
        <v>70</v>
      </c>
      <c r="E28" s="14" t="s">
        <v>23</v>
      </c>
      <c r="F28" s="15">
        <v>73</v>
      </c>
      <c r="G28" s="16" t="s">
        <v>20</v>
      </c>
      <c r="H28" s="15">
        <v>80</v>
      </c>
      <c r="I28" s="16" t="s">
        <v>16</v>
      </c>
      <c r="J28" s="15">
        <v>90</v>
      </c>
      <c r="K28" s="16" t="s">
        <v>18</v>
      </c>
      <c r="L28" s="15">
        <v>70</v>
      </c>
      <c r="M28" s="16" t="s">
        <v>20</v>
      </c>
      <c r="N28" s="16">
        <f t="shared" si="0"/>
        <v>383</v>
      </c>
      <c r="O28" s="16">
        <f t="shared" si="1"/>
        <v>76.599999999999994</v>
      </c>
      <c r="P28" s="17">
        <v>24</v>
      </c>
    </row>
    <row r="29" spans="1:16" x14ac:dyDescent="0.15">
      <c r="A29" s="12">
        <v>25</v>
      </c>
      <c r="B29" s="12">
        <v>20633396</v>
      </c>
      <c r="C29" s="13" t="s">
        <v>37</v>
      </c>
      <c r="D29" s="4">
        <v>67</v>
      </c>
      <c r="E29" s="14" t="s">
        <v>23</v>
      </c>
      <c r="F29" s="15">
        <v>71</v>
      </c>
      <c r="G29" s="16" t="s">
        <v>27</v>
      </c>
      <c r="H29" s="15">
        <v>82</v>
      </c>
      <c r="I29" s="16" t="s">
        <v>18</v>
      </c>
      <c r="J29" s="15">
        <v>90</v>
      </c>
      <c r="K29" s="16" t="s">
        <v>18</v>
      </c>
      <c r="L29" s="15">
        <v>68</v>
      </c>
      <c r="M29" s="16" t="s">
        <v>20</v>
      </c>
      <c r="N29" s="16">
        <f t="shared" si="0"/>
        <v>378</v>
      </c>
      <c r="O29" s="16">
        <f t="shared" si="1"/>
        <v>75.599999999999994</v>
      </c>
      <c r="P29" s="17">
        <v>25</v>
      </c>
    </row>
    <row r="30" spans="1:16" x14ac:dyDescent="0.15">
      <c r="A30" s="12">
        <v>26</v>
      </c>
      <c r="B30" s="12">
        <v>20633397</v>
      </c>
      <c r="C30" s="13" t="s">
        <v>40</v>
      </c>
      <c r="D30" s="4">
        <v>62</v>
      </c>
      <c r="E30" s="14" t="s">
        <v>41</v>
      </c>
      <c r="F30" s="15">
        <v>66</v>
      </c>
      <c r="G30" s="16" t="s">
        <v>23</v>
      </c>
      <c r="H30" s="15">
        <v>76</v>
      </c>
      <c r="I30" s="16" t="s">
        <v>21</v>
      </c>
      <c r="J30" s="15">
        <v>87</v>
      </c>
      <c r="K30" s="16" t="s">
        <v>18</v>
      </c>
      <c r="L30" s="15">
        <v>61</v>
      </c>
      <c r="M30" s="16" t="s">
        <v>27</v>
      </c>
      <c r="N30" s="16">
        <f t="shared" si="0"/>
        <v>352</v>
      </c>
      <c r="O30" s="16">
        <f t="shared" si="1"/>
        <v>70.400000000000006</v>
      </c>
      <c r="P30" s="17">
        <v>26</v>
      </c>
    </row>
    <row r="31" spans="1:16" x14ac:dyDescent="0.15">
      <c r="A31" s="12">
        <v>27</v>
      </c>
      <c r="B31" s="12">
        <v>20633398</v>
      </c>
      <c r="C31" s="13" t="s">
        <v>26</v>
      </c>
      <c r="D31" s="4">
        <v>66</v>
      </c>
      <c r="E31" s="14" t="s">
        <v>23</v>
      </c>
      <c r="F31" s="15">
        <v>69</v>
      </c>
      <c r="G31" s="16" t="s">
        <v>27</v>
      </c>
      <c r="H31" s="15">
        <v>80</v>
      </c>
      <c r="I31" s="16" t="s">
        <v>16</v>
      </c>
      <c r="J31" s="15">
        <v>87</v>
      </c>
      <c r="K31" s="16" t="s">
        <v>18</v>
      </c>
      <c r="L31" s="15">
        <v>62</v>
      </c>
      <c r="M31" s="16" t="s">
        <v>27</v>
      </c>
      <c r="N31" s="16">
        <f t="shared" si="0"/>
        <v>364</v>
      </c>
      <c r="O31" s="16">
        <f t="shared" si="1"/>
        <v>72.8</v>
      </c>
      <c r="P31" s="17">
        <v>27</v>
      </c>
    </row>
    <row r="32" spans="1:16" x14ac:dyDescent="0.15">
      <c r="A32" s="12">
        <v>28</v>
      </c>
      <c r="B32" s="12">
        <v>20633399</v>
      </c>
      <c r="C32" s="13" t="s">
        <v>36</v>
      </c>
      <c r="D32" s="4">
        <v>63</v>
      </c>
      <c r="E32" s="14" t="s">
        <v>23</v>
      </c>
      <c r="F32" s="15">
        <v>68</v>
      </c>
      <c r="G32" s="16" t="s">
        <v>27</v>
      </c>
      <c r="H32" s="15">
        <v>78</v>
      </c>
      <c r="I32" s="16" t="s">
        <v>16</v>
      </c>
      <c r="J32" s="15">
        <v>87</v>
      </c>
      <c r="K32" s="16" t="s">
        <v>18</v>
      </c>
      <c r="L32" s="15">
        <v>63</v>
      </c>
      <c r="M32" s="16" t="s">
        <v>27</v>
      </c>
      <c r="N32" s="16">
        <f t="shared" si="0"/>
        <v>359</v>
      </c>
      <c r="O32" s="16">
        <f t="shared" si="1"/>
        <v>71.8</v>
      </c>
      <c r="P32" s="17">
        <v>28</v>
      </c>
    </row>
    <row r="33" spans="1:16" x14ac:dyDescent="0.15">
      <c r="A33" s="12">
        <v>29</v>
      </c>
      <c r="B33" s="12">
        <v>20633400</v>
      </c>
      <c r="C33" s="13" t="s">
        <v>53</v>
      </c>
      <c r="D33" s="4">
        <v>62</v>
      </c>
      <c r="E33" s="14" t="s">
        <v>41</v>
      </c>
      <c r="F33" s="15">
        <v>65</v>
      </c>
      <c r="G33" s="16" t="s">
        <v>23</v>
      </c>
      <c r="H33" s="15">
        <v>80</v>
      </c>
      <c r="I33" s="16" t="s">
        <v>16</v>
      </c>
      <c r="J33" s="15">
        <v>87</v>
      </c>
      <c r="K33" s="16" t="s">
        <v>18</v>
      </c>
      <c r="L33" s="15">
        <v>60</v>
      </c>
      <c r="M33" s="16" t="s">
        <v>27</v>
      </c>
      <c r="N33" s="16">
        <f t="shared" si="0"/>
        <v>354</v>
      </c>
      <c r="O33" s="16">
        <f t="shared" si="1"/>
        <v>70.8</v>
      </c>
      <c r="P33" s="17">
        <v>29</v>
      </c>
    </row>
    <row r="34" spans="1:16" x14ac:dyDescent="0.15">
      <c r="A34" s="12">
        <v>30</v>
      </c>
      <c r="B34" s="12">
        <v>20633401</v>
      </c>
      <c r="C34" s="13" t="s">
        <v>45</v>
      </c>
      <c r="D34" s="4">
        <v>62</v>
      </c>
      <c r="E34" s="14" t="s">
        <v>41</v>
      </c>
      <c r="F34" s="15">
        <v>66</v>
      </c>
      <c r="G34" s="16" t="s">
        <v>23</v>
      </c>
      <c r="H34" s="15">
        <v>74</v>
      </c>
      <c r="I34" s="16" t="s">
        <v>21</v>
      </c>
      <c r="J34" s="15">
        <v>88</v>
      </c>
      <c r="K34" s="16" t="s">
        <v>18</v>
      </c>
      <c r="L34" s="15">
        <v>61</v>
      </c>
      <c r="M34" s="16" t="s">
        <v>27</v>
      </c>
      <c r="N34" s="16">
        <f t="shared" si="0"/>
        <v>351</v>
      </c>
      <c r="O34" s="16">
        <f t="shared" si="1"/>
        <v>70.2</v>
      </c>
      <c r="P34" s="17">
        <v>30</v>
      </c>
    </row>
    <row r="35" spans="1:16" x14ac:dyDescent="0.15">
      <c r="A35" s="12">
        <v>31</v>
      </c>
      <c r="B35" s="12">
        <v>20633402</v>
      </c>
      <c r="C35" s="13" t="s">
        <v>50</v>
      </c>
      <c r="D35" s="4">
        <v>62</v>
      </c>
      <c r="E35" s="14" t="s">
        <v>41</v>
      </c>
      <c r="F35" s="15">
        <v>61</v>
      </c>
      <c r="G35" s="16" t="s">
        <v>23</v>
      </c>
      <c r="H35" s="15">
        <v>78</v>
      </c>
      <c r="I35" s="16" t="s">
        <v>16</v>
      </c>
      <c r="J35" s="15">
        <v>87</v>
      </c>
      <c r="K35" s="16" t="s">
        <v>18</v>
      </c>
      <c r="L35" s="15">
        <v>60</v>
      </c>
      <c r="M35" s="16" t="s">
        <v>27</v>
      </c>
      <c r="N35" s="16">
        <f t="shared" si="0"/>
        <v>348</v>
      </c>
      <c r="O35" s="16">
        <f t="shared" si="1"/>
        <v>69.599999999999994</v>
      </c>
      <c r="P35" s="17">
        <v>31</v>
      </c>
    </row>
    <row r="36" spans="1:16" x14ac:dyDescent="0.15">
      <c r="A36" s="12">
        <v>32</v>
      </c>
      <c r="B36" s="12">
        <v>20633403</v>
      </c>
      <c r="C36" s="13" t="s">
        <v>52</v>
      </c>
      <c r="D36" s="4">
        <v>62</v>
      </c>
      <c r="E36" s="14" t="s">
        <v>41</v>
      </c>
      <c r="F36" s="15">
        <v>59</v>
      </c>
      <c r="G36" s="16" t="s">
        <v>41</v>
      </c>
      <c r="H36" s="15">
        <v>78</v>
      </c>
      <c r="I36" s="16" t="s">
        <v>16</v>
      </c>
      <c r="J36" s="15">
        <v>87</v>
      </c>
      <c r="K36" s="16" t="s">
        <v>18</v>
      </c>
      <c r="L36" s="15">
        <v>58</v>
      </c>
      <c r="M36" s="16" t="s">
        <v>23</v>
      </c>
      <c r="N36" s="16">
        <f t="shared" si="0"/>
        <v>344</v>
      </c>
      <c r="O36" s="16">
        <f t="shared" si="1"/>
        <v>68.8</v>
      </c>
      <c r="P36" s="17">
        <v>32</v>
      </c>
    </row>
    <row r="38" spans="1:16" x14ac:dyDescent="0.15">
      <c r="D38" s="45"/>
    </row>
  </sheetData>
  <sortState xmlns:xlrd2="http://schemas.microsoft.com/office/spreadsheetml/2017/richdata2" ref="C6:P37">
    <sortCondition ref="P5"/>
  </sortState>
  <mergeCells count="3">
    <mergeCell ref="A1:P1"/>
    <mergeCell ref="A2:P2"/>
    <mergeCell ref="A3:P3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7"/>
  <sheetViews>
    <sheetView topLeftCell="A10" workbookViewId="0">
      <selection sqref="A1:H49"/>
    </sheetView>
  </sheetViews>
  <sheetFormatPr defaultColWidth="14.33984375" defaultRowHeight="15" customHeight="1" x14ac:dyDescent="0.15"/>
  <cols>
    <col min="1" max="1" width="6.12890625" customWidth="1"/>
    <col min="2" max="2" width="24.2734375" customWidth="1"/>
    <col min="3" max="3" width="20.71484375" customWidth="1"/>
    <col min="4" max="4" width="14.09765625" customWidth="1"/>
    <col min="5" max="5" width="10.05078125" customWidth="1"/>
    <col min="6" max="6" width="22.1875" customWidth="1"/>
    <col min="7" max="7" width="11.27734375" customWidth="1"/>
    <col min="8" max="12" width="8.703125" customWidth="1"/>
  </cols>
  <sheetData>
    <row r="1" spans="1:7" ht="15" customHeight="1" x14ac:dyDescent="0.15">
      <c r="A1" s="82" t="s">
        <v>131</v>
      </c>
      <c r="B1" s="71"/>
      <c r="C1" s="71"/>
      <c r="D1" s="71"/>
      <c r="E1" s="71"/>
      <c r="F1" s="71"/>
    </row>
    <row r="2" spans="1:7" ht="15" customHeight="1" x14ac:dyDescent="0.15">
      <c r="A2" s="76" t="s">
        <v>162</v>
      </c>
      <c r="B2" s="77"/>
      <c r="C2" s="77"/>
      <c r="D2" s="77"/>
      <c r="E2" s="77"/>
      <c r="F2" s="77"/>
    </row>
    <row r="3" spans="1:7" ht="31.5" customHeight="1" x14ac:dyDescent="0.15">
      <c r="A3" s="29" t="s">
        <v>133</v>
      </c>
      <c r="B3" s="33" t="s">
        <v>192</v>
      </c>
      <c r="C3" s="29" t="s">
        <v>109</v>
      </c>
      <c r="D3" s="33" t="s">
        <v>161</v>
      </c>
      <c r="E3" s="29" t="s">
        <v>110</v>
      </c>
      <c r="F3" s="35" t="s">
        <v>111</v>
      </c>
      <c r="G3" s="41" t="s">
        <v>165</v>
      </c>
    </row>
    <row r="4" spans="1:7" ht="14.25" customHeight="1" x14ac:dyDescent="0.15">
      <c r="A4" s="29">
        <v>1</v>
      </c>
      <c r="B4" s="39" t="s">
        <v>164</v>
      </c>
      <c r="C4" s="29">
        <v>490</v>
      </c>
      <c r="D4" s="36">
        <v>0.98</v>
      </c>
      <c r="E4" s="29" t="s">
        <v>112</v>
      </c>
      <c r="F4" s="34" t="s">
        <v>135</v>
      </c>
      <c r="G4" s="40" t="s">
        <v>166</v>
      </c>
    </row>
    <row r="5" spans="1:7" ht="14.25" customHeight="1" x14ac:dyDescent="0.15">
      <c r="A5" s="29">
        <v>2</v>
      </c>
      <c r="B5" s="39" t="s">
        <v>163</v>
      </c>
      <c r="C5" s="29">
        <v>478</v>
      </c>
      <c r="D5" s="37">
        <v>0.95599999999999996</v>
      </c>
      <c r="E5" s="29" t="s">
        <v>114</v>
      </c>
      <c r="F5" s="34" t="s">
        <v>136</v>
      </c>
      <c r="G5" s="40" t="s">
        <v>166</v>
      </c>
    </row>
    <row r="6" spans="1:7" ht="14.25" customHeight="1" x14ac:dyDescent="0.15">
      <c r="A6" s="29">
        <v>3</v>
      </c>
      <c r="B6" s="30" t="s">
        <v>30</v>
      </c>
      <c r="C6" s="29">
        <v>473</v>
      </c>
      <c r="D6" s="37">
        <v>0.94599999999999995</v>
      </c>
      <c r="E6" s="29" t="s">
        <v>116</v>
      </c>
      <c r="F6" s="34" t="s">
        <v>137</v>
      </c>
      <c r="G6" s="40" t="s">
        <v>167</v>
      </c>
    </row>
    <row r="7" spans="1:7" ht="14.25" customHeight="1" x14ac:dyDescent="0.15">
      <c r="A7" s="82" t="s">
        <v>132</v>
      </c>
      <c r="B7" s="71"/>
      <c r="C7" s="71"/>
      <c r="D7" s="71"/>
      <c r="E7" s="71"/>
      <c r="F7" s="71"/>
    </row>
    <row r="8" spans="1:7" ht="14.25" customHeight="1" x14ac:dyDescent="0.15">
      <c r="A8" s="83" t="s">
        <v>106</v>
      </c>
      <c r="B8" s="77"/>
      <c r="C8" s="77"/>
      <c r="D8" s="77"/>
      <c r="E8" s="77"/>
      <c r="F8" s="77"/>
    </row>
    <row r="9" spans="1:7" ht="14.25" customHeight="1" x14ac:dyDescent="0.15">
      <c r="A9" s="27"/>
      <c r="B9" s="27"/>
      <c r="C9" s="27"/>
      <c r="D9" s="27"/>
      <c r="E9" s="27"/>
      <c r="F9" s="27"/>
    </row>
    <row r="10" spans="1:7" ht="15" customHeight="1" x14ac:dyDescent="0.15">
      <c r="A10" s="29" t="s">
        <v>133</v>
      </c>
      <c r="B10" s="29" t="s">
        <v>108</v>
      </c>
      <c r="C10" s="29" t="s">
        <v>109</v>
      </c>
      <c r="D10" s="33" t="s">
        <v>161</v>
      </c>
      <c r="E10" s="29" t="s">
        <v>110</v>
      </c>
      <c r="F10" s="29" t="s">
        <v>111</v>
      </c>
    </row>
    <row r="11" spans="1:7" ht="14.25" customHeight="1" x14ac:dyDescent="0.15">
      <c r="A11" s="29">
        <v>1</v>
      </c>
      <c r="B11" s="30" t="s">
        <v>134</v>
      </c>
      <c r="C11" s="29">
        <v>490</v>
      </c>
      <c r="D11" s="36">
        <v>0.98</v>
      </c>
      <c r="E11" s="29" t="s">
        <v>112</v>
      </c>
      <c r="F11" s="28" t="s">
        <v>135</v>
      </c>
    </row>
    <row r="12" spans="1:7" ht="14.25" customHeight="1" x14ac:dyDescent="0.15">
      <c r="A12" s="29">
        <v>2</v>
      </c>
      <c r="B12" s="30" t="s">
        <v>71</v>
      </c>
      <c r="C12" s="29">
        <v>478</v>
      </c>
      <c r="D12" s="37">
        <v>0.95599999999999996</v>
      </c>
      <c r="E12" s="29" t="s">
        <v>114</v>
      </c>
      <c r="F12" s="28" t="s">
        <v>136</v>
      </c>
    </row>
    <row r="13" spans="1:7" ht="14.25" customHeight="1" x14ac:dyDescent="0.15">
      <c r="A13" s="29">
        <v>3</v>
      </c>
      <c r="B13" s="31" t="s">
        <v>84</v>
      </c>
      <c r="C13" s="29">
        <v>468</v>
      </c>
      <c r="D13" s="37">
        <v>0.93600000000000005</v>
      </c>
      <c r="E13" s="29" t="s">
        <v>116</v>
      </c>
      <c r="F13" s="28" t="s">
        <v>137</v>
      </c>
    </row>
    <row r="14" spans="1:7" ht="21" customHeight="1" x14ac:dyDescent="0.15">
      <c r="A14" s="82" t="s">
        <v>118</v>
      </c>
      <c r="B14" s="71"/>
      <c r="C14" s="71"/>
      <c r="D14" s="71"/>
      <c r="E14" s="71"/>
      <c r="F14" s="71"/>
    </row>
    <row r="15" spans="1:7" ht="15" customHeight="1" x14ac:dyDescent="0.15">
      <c r="A15" s="79" t="s">
        <v>119</v>
      </c>
      <c r="B15" s="77"/>
      <c r="C15" s="27"/>
      <c r="D15" s="27"/>
      <c r="E15" s="27"/>
      <c r="F15" s="27"/>
    </row>
    <row r="16" spans="1:7" ht="18" customHeight="1" x14ac:dyDescent="0.15">
      <c r="A16" s="28" t="s">
        <v>107</v>
      </c>
      <c r="B16" s="28" t="s">
        <v>108</v>
      </c>
      <c r="C16" s="28" t="s">
        <v>120</v>
      </c>
      <c r="D16" s="74" t="s">
        <v>110</v>
      </c>
      <c r="E16" s="75"/>
      <c r="F16" s="28" t="s">
        <v>111</v>
      </c>
    </row>
    <row r="17" spans="1:11" ht="21.75" customHeight="1" x14ac:dyDescent="0.15">
      <c r="A17" s="29">
        <v>1</v>
      </c>
      <c r="B17" s="30" t="s">
        <v>134</v>
      </c>
      <c r="C17" s="29">
        <v>99</v>
      </c>
      <c r="D17" s="74" t="s">
        <v>112</v>
      </c>
      <c r="E17" s="75"/>
      <c r="F17" s="28" t="s">
        <v>135</v>
      </c>
    </row>
    <row r="18" spans="1:11" ht="12.75" customHeight="1" x14ac:dyDescent="0.15">
      <c r="A18" s="29">
        <v>2</v>
      </c>
      <c r="B18" s="30" t="s">
        <v>138</v>
      </c>
      <c r="C18" s="29">
        <v>96</v>
      </c>
      <c r="D18" s="74" t="s">
        <v>114</v>
      </c>
      <c r="E18" s="75"/>
      <c r="F18" s="28" t="s">
        <v>136</v>
      </c>
    </row>
    <row r="19" spans="1:11" ht="14.25" customHeight="1" x14ac:dyDescent="0.15">
      <c r="A19" s="85">
        <v>3</v>
      </c>
      <c r="B19" s="30" t="s">
        <v>139</v>
      </c>
      <c r="C19" s="90">
        <v>95</v>
      </c>
      <c r="D19" s="84" t="s">
        <v>116</v>
      </c>
      <c r="E19" s="85"/>
      <c r="F19" s="28" t="s">
        <v>140</v>
      </c>
      <c r="K19" s="72"/>
    </row>
    <row r="20" spans="1:11" ht="14.25" customHeight="1" x14ac:dyDescent="0.15">
      <c r="A20" s="93"/>
      <c r="B20" s="30" t="s">
        <v>141</v>
      </c>
      <c r="C20" s="91"/>
      <c r="D20" s="86"/>
      <c r="E20" s="87"/>
      <c r="F20" s="28" t="s">
        <v>142</v>
      </c>
      <c r="J20" s="1"/>
      <c r="K20" s="72"/>
    </row>
    <row r="21" spans="1:11" ht="14.25" customHeight="1" x14ac:dyDescent="0.15">
      <c r="A21" s="93"/>
      <c r="B21" s="30" t="s">
        <v>143</v>
      </c>
      <c r="C21" s="91"/>
      <c r="D21" s="86"/>
      <c r="E21" s="87"/>
      <c r="F21" s="28" t="s">
        <v>135</v>
      </c>
    </row>
    <row r="22" spans="1:11" ht="14.25" customHeight="1" x14ac:dyDescent="0.15">
      <c r="A22" s="94"/>
      <c r="B22" s="30" t="s">
        <v>84</v>
      </c>
      <c r="C22" s="92"/>
      <c r="D22" s="88"/>
      <c r="E22" s="89"/>
      <c r="F22" s="28" t="s">
        <v>137</v>
      </c>
    </row>
    <row r="23" spans="1:11" ht="14.25" customHeight="1" x14ac:dyDescent="0.15">
      <c r="A23" s="80"/>
      <c r="B23" s="81"/>
      <c r="C23" s="27"/>
      <c r="D23" s="27"/>
      <c r="E23" s="27"/>
      <c r="F23" s="27"/>
    </row>
    <row r="24" spans="1:11" ht="14.25" customHeight="1" x14ac:dyDescent="0.15">
      <c r="A24" s="79" t="s">
        <v>144</v>
      </c>
      <c r="B24" s="77"/>
      <c r="C24" s="27"/>
      <c r="D24" s="27"/>
      <c r="E24" s="27"/>
      <c r="F24" s="27"/>
    </row>
    <row r="25" spans="1:11" ht="14.25" customHeight="1" x14ac:dyDescent="0.15">
      <c r="A25" s="28" t="s">
        <v>107</v>
      </c>
      <c r="B25" s="28" t="s">
        <v>108</v>
      </c>
      <c r="C25" s="28" t="s">
        <v>120</v>
      </c>
      <c r="D25" s="74" t="s">
        <v>110</v>
      </c>
      <c r="E25" s="75"/>
      <c r="F25" s="28" t="s">
        <v>111</v>
      </c>
    </row>
    <row r="26" spans="1:11" ht="14.25" customHeight="1" x14ac:dyDescent="0.15">
      <c r="A26" s="29">
        <v>1</v>
      </c>
      <c r="B26" s="30" t="s">
        <v>63</v>
      </c>
      <c r="C26" s="29">
        <v>99</v>
      </c>
      <c r="D26" s="74" t="s">
        <v>112</v>
      </c>
      <c r="E26" s="75"/>
      <c r="F26" s="28" t="s">
        <v>135</v>
      </c>
      <c r="H26" s="1"/>
    </row>
    <row r="27" spans="1:11" ht="14.25" customHeight="1" x14ac:dyDescent="0.15">
      <c r="A27" s="29">
        <v>2</v>
      </c>
      <c r="B27" s="30" t="s">
        <v>71</v>
      </c>
      <c r="C27" s="29">
        <v>97</v>
      </c>
      <c r="D27" s="74" t="s">
        <v>114</v>
      </c>
      <c r="E27" s="75"/>
      <c r="F27" s="28" t="s">
        <v>136</v>
      </c>
    </row>
    <row r="28" spans="1:11" ht="14.25" customHeight="1" x14ac:dyDescent="0.15">
      <c r="A28" s="29">
        <v>3</v>
      </c>
      <c r="B28" s="31" t="s">
        <v>145</v>
      </c>
      <c r="C28" s="29">
        <v>96</v>
      </c>
      <c r="D28" s="74" t="s">
        <v>116</v>
      </c>
      <c r="E28" s="75"/>
      <c r="F28" s="28" t="s">
        <v>112</v>
      </c>
    </row>
    <row r="29" spans="1:11" ht="14.25" customHeight="1" x14ac:dyDescent="0.15">
      <c r="A29" s="79" t="s">
        <v>146</v>
      </c>
      <c r="B29" s="77"/>
      <c r="C29" s="27"/>
      <c r="D29" s="27"/>
      <c r="E29" s="27"/>
      <c r="F29" s="27"/>
      <c r="I29" s="1"/>
    </row>
    <row r="30" spans="1:11" ht="14.25" customHeight="1" x14ac:dyDescent="0.15">
      <c r="A30" s="28" t="s">
        <v>107</v>
      </c>
      <c r="B30" s="28" t="s">
        <v>108</v>
      </c>
      <c r="C30" s="28" t="s">
        <v>120</v>
      </c>
      <c r="D30" s="74" t="s">
        <v>110</v>
      </c>
      <c r="E30" s="75"/>
      <c r="F30" s="28" t="s">
        <v>111</v>
      </c>
    </row>
    <row r="31" spans="1:11" ht="14.25" customHeight="1" x14ac:dyDescent="0.15">
      <c r="A31" s="29">
        <v>1</v>
      </c>
      <c r="B31" s="30" t="s">
        <v>63</v>
      </c>
      <c r="C31" s="29">
        <v>97</v>
      </c>
      <c r="D31" s="74" t="s">
        <v>112</v>
      </c>
      <c r="E31" s="75"/>
      <c r="F31" s="28" t="s">
        <v>135</v>
      </c>
    </row>
    <row r="32" spans="1:11" ht="14.25" customHeight="1" x14ac:dyDescent="0.15">
      <c r="A32" s="29">
        <v>2</v>
      </c>
      <c r="B32" s="30" t="s">
        <v>147</v>
      </c>
      <c r="C32" s="5">
        <v>94</v>
      </c>
      <c r="D32" s="74" t="s">
        <v>114</v>
      </c>
      <c r="E32" s="75"/>
      <c r="F32" s="28" t="s">
        <v>148</v>
      </c>
      <c r="J32" s="1"/>
    </row>
    <row r="33" spans="1:8" ht="14.25" customHeight="1" x14ac:dyDescent="0.15">
      <c r="A33" s="29">
        <v>3</v>
      </c>
      <c r="B33" s="31" t="s">
        <v>138</v>
      </c>
      <c r="C33" s="29">
        <v>96</v>
      </c>
      <c r="D33" s="74" t="s">
        <v>116</v>
      </c>
      <c r="E33" s="75"/>
      <c r="F33" s="28" t="s">
        <v>149</v>
      </c>
    </row>
    <row r="34" spans="1:8" ht="14.25" customHeight="1" x14ac:dyDescent="0.15">
      <c r="A34" s="79" t="s">
        <v>150</v>
      </c>
      <c r="B34" s="77"/>
      <c r="C34" s="27"/>
      <c r="D34" s="27"/>
      <c r="E34" s="27"/>
      <c r="F34" s="27"/>
    </row>
    <row r="35" spans="1:8" ht="14.25" customHeight="1" x14ac:dyDescent="0.15">
      <c r="A35" s="28" t="s">
        <v>107</v>
      </c>
      <c r="B35" s="28" t="s">
        <v>108</v>
      </c>
      <c r="C35" s="28" t="s">
        <v>120</v>
      </c>
      <c r="D35" s="74" t="s">
        <v>110</v>
      </c>
      <c r="E35" s="78"/>
      <c r="F35" s="28" t="s">
        <v>111</v>
      </c>
    </row>
    <row r="36" spans="1:8" ht="14.25" customHeight="1" x14ac:dyDescent="0.15">
      <c r="A36" s="29">
        <v>1</v>
      </c>
      <c r="B36" s="30" t="s">
        <v>63</v>
      </c>
      <c r="C36" s="5">
        <v>97</v>
      </c>
      <c r="D36" s="74" t="s">
        <v>112</v>
      </c>
      <c r="E36" s="78"/>
      <c r="F36" s="28" t="s">
        <v>135</v>
      </c>
    </row>
    <row r="37" spans="1:8" ht="14.25" customHeight="1" x14ac:dyDescent="0.15">
      <c r="A37" s="29">
        <v>2</v>
      </c>
      <c r="B37" s="32" t="s">
        <v>84</v>
      </c>
      <c r="C37" s="29">
        <v>94</v>
      </c>
      <c r="D37" s="74" t="s">
        <v>114</v>
      </c>
      <c r="E37" s="78"/>
      <c r="F37" s="28" t="s">
        <v>137</v>
      </c>
    </row>
    <row r="38" spans="1:8" ht="14.25" customHeight="1" x14ac:dyDescent="0.15">
      <c r="A38" s="29">
        <v>3</v>
      </c>
      <c r="B38" s="30" t="s">
        <v>138</v>
      </c>
      <c r="C38" s="29">
        <v>93</v>
      </c>
      <c r="D38" s="74" t="s">
        <v>116</v>
      </c>
      <c r="E38" s="78"/>
      <c r="F38" s="21" t="s">
        <v>136</v>
      </c>
    </row>
    <row r="39" spans="1:8" ht="14.25" customHeight="1" x14ac:dyDescent="0.15">
      <c r="A39" s="79" t="s">
        <v>151</v>
      </c>
      <c r="B39" s="77"/>
      <c r="C39" s="27"/>
      <c r="D39" s="27"/>
      <c r="E39" s="27"/>
      <c r="F39" s="27"/>
    </row>
    <row r="40" spans="1:8" ht="14.25" customHeight="1" x14ac:dyDescent="0.15">
      <c r="A40" s="28" t="s">
        <v>107</v>
      </c>
      <c r="B40" s="28" t="s">
        <v>108</v>
      </c>
      <c r="C40" s="28" t="s">
        <v>120</v>
      </c>
      <c r="D40" s="74" t="s">
        <v>110</v>
      </c>
      <c r="E40" s="78"/>
      <c r="F40" s="28" t="s">
        <v>111</v>
      </c>
      <c r="H40" s="1"/>
    </row>
    <row r="41" spans="1:8" ht="14.25" customHeight="1" x14ac:dyDescent="0.15">
      <c r="A41" s="29">
        <v>1</v>
      </c>
      <c r="B41" s="30" t="s">
        <v>63</v>
      </c>
      <c r="C41" s="5">
        <v>98</v>
      </c>
      <c r="D41" s="74" t="s">
        <v>112</v>
      </c>
      <c r="E41" s="78"/>
      <c r="F41" s="28" t="s">
        <v>135</v>
      </c>
    </row>
    <row r="42" spans="1:8" ht="14.25" customHeight="1" x14ac:dyDescent="0.15">
      <c r="A42" s="29">
        <v>2</v>
      </c>
      <c r="B42" s="32" t="s">
        <v>152</v>
      </c>
      <c r="C42" s="29">
        <v>96</v>
      </c>
      <c r="D42" s="74" t="s">
        <v>114</v>
      </c>
      <c r="E42" s="78"/>
      <c r="F42" s="28" t="s">
        <v>153</v>
      </c>
    </row>
    <row r="43" spans="1:8" ht="14.25" customHeight="1" x14ac:dyDescent="0.15">
      <c r="A43" s="29">
        <v>3</v>
      </c>
      <c r="B43" s="30" t="s">
        <v>72</v>
      </c>
      <c r="C43" s="29">
        <v>95</v>
      </c>
      <c r="D43" s="74" t="s">
        <v>116</v>
      </c>
      <c r="E43" s="78"/>
      <c r="F43" s="28" t="s">
        <v>154</v>
      </c>
    </row>
    <row r="44" spans="1:8" ht="14.25" customHeight="1" x14ac:dyDescent="0.15">
      <c r="A44" s="79" t="s">
        <v>155</v>
      </c>
      <c r="B44" s="77"/>
      <c r="C44" s="27"/>
      <c r="D44" s="27"/>
      <c r="E44" s="27"/>
      <c r="F44" s="27"/>
    </row>
    <row r="45" spans="1:8" ht="14.25" customHeight="1" x14ac:dyDescent="0.15">
      <c r="A45" s="28" t="s">
        <v>107</v>
      </c>
      <c r="B45" s="28" t="s">
        <v>108</v>
      </c>
      <c r="C45" s="28" t="s">
        <v>120</v>
      </c>
      <c r="D45" s="74" t="s">
        <v>110</v>
      </c>
      <c r="E45" s="75"/>
      <c r="F45" s="28" t="s">
        <v>111</v>
      </c>
    </row>
    <row r="46" spans="1:8" ht="14.25" customHeight="1" x14ac:dyDescent="0.15">
      <c r="A46" s="29">
        <v>1</v>
      </c>
      <c r="B46" s="30" t="s">
        <v>156</v>
      </c>
      <c r="C46" s="5">
        <v>95</v>
      </c>
      <c r="D46" s="74" t="s">
        <v>112</v>
      </c>
      <c r="E46" s="75"/>
      <c r="F46" s="28" t="s">
        <v>137</v>
      </c>
    </row>
    <row r="47" spans="1:8" ht="14.25" customHeight="1" x14ac:dyDescent="0.15">
      <c r="A47" s="29">
        <v>2</v>
      </c>
      <c r="B47" s="32" t="s">
        <v>157</v>
      </c>
      <c r="C47" s="29">
        <v>94</v>
      </c>
      <c r="D47" s="74" t="s">
        <v>114</v>
      </c>
      <c r="E47" s="75"/>
      <c r="F47" s="28" t="s">
        <v>158</v>
      </c>
    </row>
    <row r="48" spans="1:8" ht="14.25" customHeight="1" x14ac:dyDescent="0.15">
      <c r="A48" s="29">
        <v>3</v>
      </c>
      <c r="B48" s="30" t="s">
        <v>159</v>
      </c>
      <c r="C48" s="29">
        <v>93</v>
      </c>
      <c r="D48" s="74" t="s">
        <v>116</v>
      </c>
      <c r="E48" s="75"/>
      <c r="F48" s="28" t="s">
        <v>160</v>
      </c>
    </row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</sheetData>
  <mergeCells count="39">
    <mergeCell ref="A24:B24"/>
    <mergeCell ref="A29:B29"/>
    <mergeCell ref="A34:B34"/>
    <mergeCell ref="D28:E28"/>
    <mergeCell ref="D27:E27"/>
    <mergeCell ref="D26:E26"/>
    <mergeCell ref="D25:E25"/>
    <mergeCell ref="A1:F1"/>
    <mergeCell ref="A7:F7"/>
    <mergeCell ref="A8:F8"/>
    <mergeCell ref="D19:E22"/>
    <mergeCell ref="D18:E18"/>
    <mergeCell ref="D17:E17"/>
    <mergeCell ref="D16:E16"/>
    <mergeCell ref="C19:C22"/>
    <mergeCell ref="A19:A22"/>
    <mergeCell ref="A14:F14"/>
    <mergeCell ref="A15:B15"/>
    <mergeCell ref="K19:K20"/>
    <mergeCell ref="D33:E33"/>
    <mergeCell ref="D32:E32"/>
    <mergeCell ref="D31:E31"/>
    <mergeCell ref="D30:E30"/>
    <mergeCell ref="D48:E48"/>
    <mergeCell ref="D47:E47"/>
    <mergeCell ref="D46:E46"/>
    <mergeCell ref="D45:E45"/>
    <mergeCell ref="A2:F2"/>
    <mergeCell ref="D38:E38"/>
    <mergeCell ref="D37:E37"/>
    <mergeCell ref="D36:E36"/>
    <mergeCell ref="D35:E35"/>
    <mergeCell ref="D43:E43"/>
    <mergeCell ref="D42:E42"/>
    <mergeCell ref="D41:E41"/>
    <mergeCell ref="D40:E40"/>
    <mergeCell ref="A39:B39"/>
    <mergeCell ref="A44:B44"/>
    <mergeCell ref="A23:B23"/>
  </mergeCells>
  <pageMargins left="0.36" right="0.17" top="0.37" bottom="0.17" header="0" footer="0"/>
  <pageSetup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6"/>
  <sheetViews>
    <sheetView workbookViewId="0">
      <selection activeCell="J12" sqref="J12"/>
    </sheetView>
  </sheetViews>
  <sheetFormatPr defaultRowHeight="13.5" x14ac:dyDescent="0.15"/>
  <cols>
    <col min="1" max="1" width="8.08984375" customWidth="1"/>
    <col min="2" max="2" width="24.02734375" customWidth="1"/>
    <col min="3" max="3" width="19" customWidth="1"/>
    <col min="4" max="4" width="14.7109375" customWidth="1"/>
    <col min="5" max="5" width="10.91015625" customWidth="1"/>
    <col min="6" max="6" width="23.16796875" customWidth="1"/>
  </cols>
  <sheetData>
    <row r="1" spans="1:6" x14ac:dyDescent="0.15">
      <c r="A1" s="82" t="s">
        <v>1</v>
      </c>
      <c r="B1" s="71"/>
      <c r="C1" s="71"/>
      <c r="D1" s="71"/>
      <c r="E1" s="71"/>
      <c r="F1" s="71"/>
    </row>
    <row r="2" spans="1:6" x14ac:dyDescent="0.15">
      <c r="A2" s="82" t="s">
        <v>2</v>
      </c>
      <c r="B2" s="71"/>
      <c r="C2" s="71"/>
      <c r="D2" s="71"/>
      <c r="E2" s="71"/>
      <c r="F2" s="71"/>
    </row>
    <row r="3" spans="1:6" x14ac:dyDescent="0.15">
      <c r="A3" s="83" t="s">
        <v>106</v>
      </c>
      <c r="B3" s="77"/>
      <c r="C3" s="77"/>
      <c r="D3" s="77"/>
      <c r="E3" s="77"/>
      <c r="F3" s="77"/>
    </row>
    <row r="4" spans="1:6" x14ac:dyDescent="0.15">
      <c r="A4" s="27"/>
      <c r="B4" s="27"/>
      <c r="C4" s="27"/>
      <c r="D4" s="27"/>
      <c r="E4" s="27"/>
      <c r="F4" s="27"/>
    </row>
    <row r="5" spans="1:6" ht="19.5" customHeight="1" x14ac:dyDescent="0.15">
      <c r="A5" s="28" t="s">
        <v>107</v>
      </c>
      <c r="B5" s="28" t="s">
        <v>108</v>
      </c>
      <c r="C5" s="28" t="s">
        <v>109</v>
      </c>
      <c r="D5" s="38" t="s">
        <v>161</v>
      </c>
      <c r="E5" s="28" t="s">
        <v>110</v>
      </c>
      <c r="F5" s="28" t="s">
        <v>111</v>
      </c>
    </row>
    <row r="6" spans="1:6" ht="19.5" customHeight="1" x14ac:dyDescent="0.15">
      <c r="A6" s="29">
        <v>1</v>
      </c>
      <c r="B6" s="30" t="s">
        <v>30</v>
      </c>
      <c r="C6" s="29">
        <v>473</v>
      </c>
      <c r="D6" s="37">
        <v>0.94599999999999995</v>
      </c>
      <c r="E6" s="29" t="s">
        <v>112</v>
      </c>
      <c r="F6" s="28" t="s">
        <v>113</v>
      </c>
    </row>
    <row r="7" spans="1:6" ht="19.5" customHeight="1" x14ac:dyDescent="0.15">
      <c r="A7" s="29">
        <v>2</v>
      </c>
      <c r="B7" s="30" t="s">
        <v>24</v>
      </c>
      <c r="C7" s="29">
        <v>469</v>
      </c>
      <c r="D7" s="37">
        <v>0.93799999999999994</v>
      </c>
      <c r="E7" s="29" t="s">
        <v>114</v>
      </c>
      <c r="F7" s="28" t="s">
        <v>115</v>
      </c>
    </row>
    <row r="8" spans="1:6" ht="19.5" customHeight="1" x14ac:dyDescent="0.15">
      <c r="A8" s="29">
        <v>3</v>
      </c>
      <c r="B8" s="31" t="s">
        <v>48</v>
      </c>
      <c r="C8" s="29">
        <v>466</v>
      </c>
      <c r="D8" s="37">
        <v>0.93200000000000005</v>
      </c>
      <c r="E8" s="29" t="s">
        <v>116</v>
      </c>
      <c r="F8" s="28" t="s">
        <v>117</v>
      </c>
    </row>
    <row r="9" spans="1:6" ht="19.5" customHeight="1" x14ac:dyDescent="0.15">
      <c r="A9" s="27"/>
      <c r="B9" s="27"/>
      <c r="C9" s="27"/>
      <c r="D9" s="27"/>
      <c r="E9" s="27"/>
      <c r="F9" s="27"/>
    </row>
    <row r="10" spans="1:6" ht="19.5" customHeight="1" x14ac:dyDescent="0.15">
      <c r="A10" s="82" t="s">
        <v>118</v>
      </c>
      <c r="B10" s="71"/>
      <c r="C10" s="71"/>
      <c r="D10" s="71"/>
      <c r="E10" s="71"/>
      <c r="F10" s="71"/>
    </row>
    <row r="11" spans="1:6" ht="19.5" customHeight="1" x14ac:dyDescent="0.15">
      <c r="A11" s="79" t="s">
        <v>119</v>
      </c>
      <c r="B11" s="77"/>
      <c r="C11" s="27"/>
      <c r="D11" s="27"/>
      <c r="E11" s="27"/>
      <c r="F11" s="27"/>
    </row>
    <row r="12" spans="1:6" ht="19.5" customHeight="1" x14ac:dyDescent="0.15">
      <c r="A12" s="28" t="s">
        <v>107</v>
      </c>
      <c r="B12" s="28" t="s">
        <v>108</v>
      </c>
      <c r="C12" s="28" t="s">
        <v>120</v>
      </c>
      <c r="D12" s="74" t="s">
        <v>110</v>
      </c>
      <c r="E12" s="75"/>
      <c r="F12" s="28" t="s">
        <v>111</v>
      </c>
    </row>
    <row r="13" spans="1:6" ht="19.5" customHeight="1" x14ac:dyDescent="0.15">
      <c r="A13" s="29">
        <v>1</v>
      </c>
      <c r="B13" s="30" t="s">
        <v>30</v>
      </c>
      <c r="C13" s="29">
        <v>95</v>
      </c>
      <c r="D13" s="74" t="s">
        <v>112</v>
      </c>
      <c r="E13" s="75"/>
      <c r="F13" s="28" t="s">
        <v>113</v>
      </c>
    </row>
    <row r="14" spans="1:6" ht="19.5" customHeight="1" x14ac:dyDescent="0.15">
      <c r="A14" s="29">
        <v>2</v>
      </c>
      <c r="B14" s="30" t="s">
        <v>24</v>
      </c>
      <c r="C14" s="29">
        <v>94</v>
      </c>
      <c r="D14" s="74" t="s">
        <v>114</v>
      </c>
      <c r="E14" s="75"/>
      <c r="F14" s="28" t="s">
        <v>115</v>
      </c>
    </row>
    <row r="15" spans="1:6" ht="19.5" customHeight="1" x14ac:dyDescent="0.15">
      <c r="A15" s="29">
        <v>3</v>
      </c>
      <c r="B15" s="31" t="s">
        <v>48</v>
      </c>
      <c r="C15" s="29">
        <v>93</v>
      </c>
      <c r="D15" s="74" t="s">
        <v>116</v>
      </c>
      <c r="E15" s="75"/>
      <c r="F15" s="28" t="s">
        <v>117</v>
      </c>
    </row>
    <row r="16" spans="1:6" ht="19.5" customHeight="1" x14ac:dyDescent="0.15">
      <c r="A16" s="79" t="s">
        <v>121</v>
      </c>
      <c r="B16" s="77"/>
      <c r="C16" s="27"/>
      <c r="D16" s="27"/>
      <c r="E16" s="27"/>
      <c r="F16" s="27"/>
    </row>
    <row r="17" spans="1:6" ht="19.5" customHeight="1" x14ac:dyDescent="0.15">
      <c r="A17" s="28" t="s">
        <v>107</v>
      </c>
      <c r="B17" s="28" t="s">
        <v>108</v>
      </c>
      <c r="C17" s="28" t="s">
        <v>120</v>
      </c>
      <c r="D17" s="74" t="s">
        <v>110</v>
      </c>
      <c r="E17" s="75"/>
      <c r="F17" s="28" t="s">
        <v>111</v>
      </c>
    </row>
    <row r="18" spans="1:6" ht="19.5" customHeight="1" x14ac:dyDescent="0.15">
      <c r="A18" s="29">
        <v>1</v>
      </c>
      <c r="B18" s="32" t="s">
        <v>15</v>
      </c>
      <c r="C18" s="29">
        <v>95</v>
      </c>
      <c r="D18" s="74" t="s">
        <v>112</v>
      </c>
      <c r="E18" s="75"/>
      <c r="F18" s="28" t="s">
        <v>122</v>
      </c>
    </row>
    <row r="19" spans="1:6" ht="35.25" customHeight="1" x14ac:dyDescent="0.15">
      <c r="A19" s="29">
        <v>2</v>
      </c>
      <c r="B19" s="39" t="s">
        <v>168</v>
      </c>
      <c r="C19" s="29">
        <v>94</v>
      </c>
      <c r="D19" s="74" t="s">
        <v>114</v>
      </c>
      <c r="E19" s="75"/>
      <c r="F19" s="28" t="s">
        <v>123</v>
      </c>
    </row>
    <row r="20" spans="1:6" ht="19.5" customHeight="1" x14ac:dyDescent="0.15">
      <c r="A20" s="29">
        <v>3</v>
      </c>
      <c r="B20" s="30" t="s">
        <v>29</v>
      </c>
      <c r="C20" s="29">
        <v>93</v>
      </c>
      <c r="D20" s="74" t="s">
        <v>116</v>
      </c>
      <c r="E20" s="75"/>
      <c r="F20" s="28" t="s">
        <v>124</v>
      </c>
    </row>
    <row r="21" spans="1:6" ht="19.5" customHeight="1" x14ac:dyDescent="0.15">
      <c r="A21" s="95" t="s">
        <v>125</v>
      </c>
      <c r="B21" s="96"/>
      <c r="C21" s="27"/>
      <c r="D21" s="27"/>
      <c r="E21" s="27"/>
      <c r="F21" s="27"/>
    </row>
    <row r="22" spans="1:6" ht="19.5" customHeight="1" x14ac:dyDescent="0.15">
      <c r="A22" s="28" t="s">
        <v>107</v>
      </c>
      <c r="B22" s="28" t="s">
        <v>108</v>
      </c>
      <c r="C22" s="28" t="s">
        <v>120</v>
      </c>
      <c r="D22" s="74" t="s">
        <v>110</v>
      </c>
      <c r="E22" s="75"/>
      <c r="F22" s="28" t="s">
        <v>111</v>
      </c>
    </row>
    <row r="23" spans="1:6" ht="44.25" customHeight="1" x14ac:dyDescent="0.15">
      <c r="A23" s="29">
        <v>1</v>
      </c>
      <c r="B23" s="39" t="s">
        <v>169</v>
      </c>
      <c r="C23" s="29">
        <v>95</v>
      </c>
      <c r="D23" s="74" t="s">
        <v>112</v>
      </c>
      <c r="E23" s="75"/>
      <c r="F23" s="28" t="s">
        <v>126</v>
      </c>
    </row>
    <row r="24" spans="1:6" ht="19.5" customHeight="1" x14ac:dyDescent="0.15">
      <c r="A24" s="29">
        <v>2</v>
      </c>
      <c r="B24" s="30" t="s">
        <v>24</v>
      </c>
      <c r="C24" s="29">
        <v>94</v>
      </c>
      <c r="D24" s="74" t="s">
        <v>114</v>
      </c>
      <c r="E24" s="75"/>
      <c r="F24" s="28" t="s">
        <v>115</v>
      </c>
    </row>
    <row r="25" spans="1:6" ht="19.5" customHeight="1" x14ac:dyDescent="0.15">
      <c r="A25" s="29">
        <v>3</v>
      </c>
      <c r="B25" s="31" t="s">
        <v>44</v>
      </c>
      <c r="C25" s="29">
        <v>93</v>
      </c>
      <c r="D25" s="74" t="s">
        <v>116</v>
      </c>
      <c r="E25" s="75"/>
      <c r="F25" s="28" t="s">
        <v>122</v>
      </c>
    </row>
    <row r="26" spans="1:6" ht="19.5" customHeight="1" x14ac:dyDescent="0.15">
      <c r="A26" s="79" t="s">
        <v>127</v>
      </c>
      <c r="B26" s="77"/>
      <c r="C26" s="27"/>
      <c r="D26" s="27"/>
      <c r="E26" s="27"/>
      <c r="F26" s="27"/>
    </row>
    <row r="27" spans="1:6" ht="19.5" customHeight="1" x14ac:dyDescent="0.15">
      <c r="A27" s="28" t="s">
        <v>107</v>
      </c>
      <c r="B27" s="28" t="s">
        <v>108</v>
      </c>
      <c r="C27" s="28" t="s">
        <v>120</v>
      </c>
      <c r="D27" s="74" t="s">
        <v>110</v>
      </c>
      <c r="E27" s="75"/>
      <c r="F27" s="28" t="s">
        <v>111</v>
      </c>
    </row>
    <row r="28" spans="1:6" ht="19.5" customHeight="1" x14ac:dyDescent="0.15">
      <c r="A28" s="29">
        <v>1</v>
      </c>
      <c r="B28" s="30" t="s">
        <v>30</v>
      </c>
      <c r="C28" s="29">
        <v>98</v>
      </c>
      <c r="D28" s="74" t="s">
        <v>112</v>
      </c>
      <c r="E28" s="75"/>
      <c r="F28" s="28" t="s">
        <v>113</v>
      </c>
    </row>
    <row r="29" spans="1:6" ht="44.25" customHeight="1" x14ac:dyDescent="0.15">
      <c r="A29" s="29">
        <v>2</v>
      </c>
      <c r="B29" s="39" t="s">
        <v>170</v>
      </c>
      <c r="C29" s="5">
        <v>96</v>
      </c>
      <c r="D29" s="97" t="s">
        <v>114</v>
      </c>
      <c r="E29" s="98"/>
      <c r="F29" s="28" t="s">
        <v>128</v>
      </c>
    </row>
    <row r="30" spans="1:6" ht="19.5" customHeight="1" x14ac:dyDescent="0.15">
      <c r="A30" s="29">
        <v>3</v>
      </c>
      <c r="B30" s="31" t="s">
        <v>44</v>
      </c>
      <c r="C30" s="29">
        <v>95</v>
      </c>
      <c r="D30" s="97" t="s">
        <v>116</v>
      </c>
      <c r="E30" s="98"/>
      <c r="F30" s="28" t="s">
        <v>122</v>
      </c>
    </row>
    <row r="31" spans="1:6" ht="19.5" customHeight="1" x14ac:dyDescent="0.15">
      <c r="A31" s="79" t="s">
        <v>129</v>
      </c>
      <c r="B31" s="77"/>
      <c r="C31" s="27"/>
      <c r="D31" s="27"/>
      <c r="E31" s="27"/>
      <c r="F31" s="27"/>
    </row>
    <row r="32" spans="1:6" ht="19.5" customHeight="1" x14ac:dyDescent="0.15">
      <c r="A32" s="28" t="s">
        <v>107</v>
      </c>
      <c r="B32" s="28" t="s">
        <v>108</v>
      </c>
      <c r="C32" s="28" t="s">
        <v>120</v>
      </c>
      <c r="D32" s="97" t="s">
        <v>110</v>
      </c>
      <c r="E32" s="98"/>
      <c r="F32" s="28" t="s">
        <v>111</v>
      </c>
    </row>
    <row r="33" spans="1:6" ht="43.5" customHeight="1" x14ac:dyDescent="0.15">
      <c r="A33" s="29">
        <v>1</v>
      </c>
      <c r="B33" s="39" t="s">
        <v>171</v>
      </c>
      <c r="C33" s="5">
        <v>91</v>
      </c>
      <c r="D33" s="97" t="s">
        <v>112</v>
      </c>
      <c r="E33" s="98"/>
      <c r="F33" s="28" t="s">
        <v>130</v>
      </c>
    </row>
    <row r="34" spans="1:6" ht="19.5" customHeight="1" x14ac:dyDescent="0.15">
      <c r="A34" s="29">
        <v>2</v>
      </c>
      <c r="B34" s="32" t="s">
        <v>15</v>
      </c>
      <c r="C34" s="29">
        <v>87</v>
      </c>
      <c r="D34" s="97" t="s">
        <v>114</v>
      </c>
      <c r="E34" s="98"/>
      <c r="F34" s="28" t="s">
        <v>122</v>
      </c>
    </row>
    <row r="35" spans="1:6" ht="19.5" customHeight="1" x14ac:dyDescent="0.15">
      <c r="A35" s="29">
        <v>3</v>
      </c>
      <c r="B35" s="30" t="s">
        <v>29</v>
      </c>
      <c r="C35" s="29">
        <v>85</v>
      </c>
      <c r="D35" s="97" t="s">
        <v>116</v>
      </c>
      <c r="E35" s="98"/>
      <c r="F35" s="28" t="s">
        <v>124</v>
      </c>
    </row>
    <row r="36" spans="1:6" x14ac:dyDescent="0.15">
      <c r="A36" s="27"/>
      <c r="B36" s="27"/>
      <c r="C36" s="27"/>
      <c r="D36" s="27"/>
      <c r="E36" s="27"/>
      <c r="F36" s="27"/>
    </row>
  </sheetData>
  <mergeCells count="29">
    <mergeCell ref="D35:E35"/>
    <mergeCell ref="D34:E34"/>
    <mergeCell ref="D33:E33"/>
    <mergeCell ref="D32:E32"/>
    <mergeCell ref="D30:E30"/>
    <mergeCell ref="A31:B31"/>
    <mergeCell ref="D28:E28"/>
    <mergeCell ref="D27:E27"/>
    <mergeCell ref="D20:E20"/>
    <mergeCell ref="D13:E13"/>
    <mergeCell ref="D29:E29"/>
    <mergeCell ref="D19:E19"/>
    <mergeCell ref="D18:E18"/>
    <mergeCell ref="A1:F1"/>
    <mergeCell ref="A2:F2"/>
    <mergeCell ref="A3:F3"/>
    <mergeCell ref="A26:B26"/>
    <mergeCell ref="A21:B21"/>
    <mergeCell ref="A16:B16"/>
    <mergeCell ref="D25:E25"/>
    <mergeCell ref="D24:E24"/>
    <mergeCell ref="D23:E23"/>
    <mergeCell ref="D22:E22"/>
    <mergeCell ref="D17:E17"/>
    <mergeCell ref="D15:E15"/>
    <mergeCell ref="D14:E14"/>
    <mergeCell ref="A10:F10"/>
    <mergeCell ref="A11:B11"/>
    <mergeCell ref="D12:E12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12- PASS PERCENTAGE</vt:lpstr>
      <vt:lpstr>12-ANALYSIS</vt:lpstr>
      <vt:lpstr>12A-RANK</vt:lpstr>
      <vt:lpstr>12B-RANK</vt:lpstr>
      <vt:lpstr>TOPPERS 12A</vt:lpstr>
      <vt:lpstr>TOPPERS 12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2021-08-07T07:24:14Z</cp:lastPrinted>
  <dcterms:created xsi:type="dcterms:W3CDTF">2006-09-16T00:00:00Z</dcterms:created>
  <dcterms:modified xsi:type="dcterms:W3CDTF">2021-08-07T07:39:46Z</dcterms:modified>
</cp:coreProperties>
</file>